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fri.sharepoint.com/sites/TFRI-DHDP/Shared Documents/DHDP 2024/RFA - Digital Health Innovation Fund/RFA Materials Development/Full application/Finalized documents/"/>
    </mc:Choice>
  </mc:AlternateContent>
  <xr:revisionPtr revIDLastSave="756" documentId="8_{80DCC0DB-CDCE-4B68-84CA-D86CD3EC91E1}" xr6:coauthVersionLast="47" xr6:coauthVersionMax="47" xr10:uidLastSave="{BEF1A2CB-EE23-4396-AB2F-481B51560A47}"/>
  <bookViews>
    <workbookView xWindow="-120" yWindow="-120" windowWidth="29040" windowHeight="15720" xr2:uid="{6074150C-895F-402B-8EA3-E93882FE2F06}"/>
  </bookViews>
  <sheets>
    <sheet name="Eligible Project-Template Final" sheetId="1" r:id="rId1"/>
  </sheets>
  <definedNames>
    <definedName name="_xlnm.Print_Area" localSheetId="0">'Eligible Project-Template Final'!$A$2:$F$66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49" i="1"/>
  <c r="F48" i="1"/>
  <c r="F38" i="1"/>
  <c r="C20" i="1"/>
  <c r="B20" i="1"/>
  <c r="F47" i="1"/>
  <c r="F46" i="1"/>
  <c r="F45" i="1"/>
  <c r="F44" i="1"/>
  <c r="F42" i="1"/>
  <c r="C42" i="1"/>
  <c r="B42" i="1"/>
  <c r="F36" i="1"/>
  <c r="F33" i="1"/>
  <c r="F32" i="1"/>
  <c r="F31" i="1"/>
  <c r="F30" i="1"/>
  <c r="F29" i="1"/>
  <c r="F28" i="1"/>
  <c r="F27" i="1"/>
  <c r="F26" i="1"/>
  <c r="F25" i="1"/>
  <c r="F24" i="1"/>
  <c r="F23" i="1"/>
  <c r="F22" i="1"/>
  <c r="F18" i="1"/>
  <c r="F17" i="1"/>
  <c r="F16" i="1"/>
  <c r="F15" i="1"/>
  <c r="F14" i="1"/>
  <c r="F13" i="1"/>
  <c r="F12" i="1"/>
  <c r="F11" i="1"/>
  <c r="F10" i="1"/>
  <c r="F9" i="1"/>
  <c r="F20" i="1" l="1"/>
  <c r="G20" i="1"/>
  <c r="B21" i="1"/>
  <c r="B35" i="1"/>
  <c r="B43" i="1" s="1"/>
  <c r="C21" i="1"/>
  <c r="C35" i="1" s="1"/>
  <c r="C43" i="1" s="1"/>
  <c r="C37" i="1" l="1"/>
  <c r="C39" i="1" s="1"/>
  <c r="B37" i="1"/>
  <c r="B39" i="1" s="1"/>
  <c r="G21" i="1"/>
  <c r="F21" i="1"/>
  <c r="F35" i="1" l="1"/>
  <c r="F43" i="1" s="1"/>
  <c r="G35" i="1"/>
  <c r="F57" i="1" l="1"/>
  <c r="F37" i="1"/>
  <c r="F54" i="1" s="1"/>
  <c r="F39" i="1" l="1"/>
  <c r="B50" i="1"/>
  <c r="B52" i="1"/>
  <c r="C50" i="1" l="1"/>
  <c r="F50" i="1" l="1"/>
  <c r="C52" i="1"/>
  <c r="F52" i="1" l="1"/>
  <c r="G52" i="1"/>
</calcChain>
</file>

<file path=xl/sharedStrings.xml><?xml version="1.0" encoding="utf-8"?>
<sst xmlns="http://schemas.openxmlformats.org/spreadsheetml/2006/main" count="90" uniqueCount="76">
  <si>
    <r>
      <rPr>
        <b/>
        <sz val="28"/>
        <color rgb="FF00434F"/>
        <rFont val="Aptos Narrow"/>
        <scheme val="minor"/>
      </rPr>
      <t xml:space="preserve">DHDP Partner Budget Template
</t>
    </r>
    <r>
      <rPr>
        <b/>
        <sz val="12"/>
        <color rgb="FFFF0000"/>
        <rFont val="Aptos Narrow"/>
        <scheme val="minor"/>
      </rPr>
      <t>Important Notes:</t>
    </r>
    <r>
      <rPr>
        <sz val="12"/>
        <color rgb="FF00434F"/>
        <rFont val="Aptos Narrow"/>
        <scheme val="minor"/>
      </rPr>
      <t xml:space="preserve"> 
</t>
    </r>
    <r>
      <rPr>
        <b/>
        <sz val="12"/>
        <color rgb="FFFF0000"/>
        <rFont val="Aptos Narrow"/>
        <scheme val="minor"/>
      </rPr>
      <t xml:space="preserve">1) Template is to be completed by each partner </t>
    </r>
    <r>
      <rPr>
        <sz val="12"/>
        <color rgb="FF00434F"/>
        <rFont val="Aptos Narrow"/>
        <scheme val="minor"/>
      </rPr>
      <t xml:space="preserve">in the project team and reflect partner-level activities written in the </t>
    </r>
    <r>
      <rPr>
        <sz val="12"/>
        <color rgb="FFFF0000"/>
        <rFont val="Aptos Narrow"/>
        <scheme val="minor"/>
      </rPr>
      <t>partner-level workplan</t>
    </r>
    <r>
      <rPr>
        <sz val="12"/>
        <color rgb="FF00434F"/>
        <rFont val="Aptos Narrow"/>
        <scheme val="minor"/>
      </rPr>
      <t xml:space="preserve">. Refer to the Eligible Costs Table for guidance or contact DHDP staff for support. 
</t>
    </r>
    <r>
      <rPr>
        <sz val="12"/>
        <color rgb="FFFF0000"/>
        <rFont val="Aptos Narrow"/>
        <scheme val="minor"/>
      </rPr>
      <t xml:space="preserve">2) Please do NOT change any formulas to ensure accurate calculations. 
3) All partner budgets must be entered into TerryFoxTrack (‘Budget’ &gt; ‘Workplan Budget’) for TerryFoxTrack to automatically calculate and display the project-level SOW budget.
</t>
    </r>
    <r>
      <rPr>
        <sz val="12"/>
        <color rgb="FF00434F"/>
        <rFont val="Aptos Narrow"/>
        <scheme val="minor"/>
      </rPr>
      <t>4) Refer to legend at the bottom of this template to clarify symbols (*) or (note #s).</t>
    </r>
  </si>
  <si>
    <t>BUDGET VERSION DATE:</t>
  </si>
  <si>
    <t>mm/dd/yyyy</t>
  </si>
  <si>
    <t>UR Categories List</t>
  </si>
  <si>
    <t>PARTNERING ORGANIZATION NAME:</t>
  </si>
  <si>
    <t>Private or NFP Entity</t>
  </si>
  <si>
    <r>
      <rPr>
        <b/>
        <sz val="14"/>
        <color rgb="FFFFFFFF"/>
        <rFont val="Aptos Narrow"/>
        <scheme val="minor"/>
      </rPr>
      <t xml:space="preserve">CATEGORY: </t>
    </r>
    <r>
      <rPr>
        <b/>
        <sz val="14"/>
        <color rgb="FFFFFFFF"/>
        <rFont val="Calibri"/>
      </rPr>
      <t>(dropdown)</t>
    </r>
  </si>
  <si>
    <t>Public Entity</t>
  </si>
  <si>
    <t>Academic Entity</t>
  </si>
  <si>
    <t>PARTNER WORKPLAN TITLE:</t>
  </si>
  <si>
    <t>TERM:</t>
  </si>
  <si>
    <t>START DATE:</t>
  </si>
  <si>
    <t>COMPLETION DATE:</t>
  </si>
  <si>
    <t>BUDGET COST CATEGORY *
 (fiscal year = Apr 1 to Mar 31)</t>
  </si>
  <si>
    <t>2026 FISCAL YEAR
(Jan-Mar 2026)</t>
  </si>
  <si>
    <t>2027 FISCAL YEAR
(Apr 2026-Mar2027)</t>
  </si>
  <si>
    <t>Details</t>
  </si>
  <si>
    <t>TOTAL PROJECT COSTS</t>
  </si>
  <si>
    <t>DIRECT PERSONNEL (note 1)</t>
  </si>
  <si>
    <r>
      <rPr>
        <b/>
        <sz val="11"/>
        <color rgb="FF000000"/>
        <rFont val="Calibri"/>
      </rPr>
      <t xml:space="preserve">Salaries - Position 1 </t>
    </r>
    <r>
      <rPr>
        <b/>
        <sz val="11"/>
        <color rgb="FF808080"/>
        <rFont val="Calibri"/>
      </rPr>
      <t>(e.g., Salaries - Data Scientist)</t>
    </r>
  </si>
  <si>
    <t xml:space="preserve">Salaries - Position 2 </t>
  </si>
  <si>
    <t>Salaries - Position 3  etc.</t>
  </si>
  <si>
    <t xml:space="preserve">Salaries - </t>
  </si>
  <si>
    <t>[Only insert rows above this line]</t>
  </si>
  <si>
    <t>Personnel check sum</t>
  </si>
  <si>
    <t>Sub-Total Personnel Salaries</t>
  </si>
  <si>
    <t>Overhead (automatically calculated based on rate below) (note 2)</t>
  </si>
  <si>
    <t>DIRECT SUBCONTRACTORS - list * (note 3)</t>
  </si>
  <si>
    <t>OH check sum</t>
  </si>
  <si>
    <t>Direct Subcontractor #1</t>
  </si>
  <si>
    <t>DIRECT EQUIPMENT- fully dedicated to the project - list * (note 4)</t>
  </si>
  <si>
    <t>Direct Equipment #1</t>
  </si>
  <si>
    <t>DIRECT TRAVEL- list * (note 5)</t>
  </si>
  <si>
    <t xml:space="preserve">Direct Travel #1 </t>
  </si>
  <si>
    <t>DIRECT MATERIALS - consumed by project - list *</t>
  </si>
  <si>
    <t>Direct Materials #1</t>
  </si>
  <si>
    <t>OTHER DIRECT EXPENSES - list *</t>
  </si>
  <si>
    <t>Other Direct Expenses #1</t>
  </si>
  <si>
    <t>Other Direct Expenses #2</t>
  </si>
  <si>
    <t>Other Direct Expenses #3</t>
  </si>
  <si>
    <t>Total check sum</t>
  </si>
  <si>
    <t>TOTAL ELIGIBLE SUPPORTED COSTS (A)</t>
  </si>
  <si>
    <t>Total Eligible Non Supported Costs - if any  (note 7)</t>
  </si>
  <si>
    <t>TOTAL ELIGIBLE COSTS (B)</t>
  </si>
  <si>
    <t>Total Ineligible costs - if any  (note 8)</t>
  </si>
  <si>
    <t xml:space="preserve">TOTAL PROJECT COSTS (C) </t>
  </si>
  <si>
    <t>SOURCE OF FUNDING (for Line A only)</t>
  </si>
  <si>
    <t>Maximum Approved Contribution Ratio (CR%)</t>
  </si>
  <si>
    <t>PROJECTED SIF FUNDING REIMBURSEMENT (A) x (CR%)</t>
  </si>
  <si>
    <r>
      <rPr>
        <sz val="11"/>
        <color rgb="FF000000"/>
        <rFont val="Calibri"/>
      </rPr>
      <t xml:space="preserve">Total Costs </t>
    </r>
    <r>
      <rPr>
        <b/>
        <sz val="11"/>
        <color rgb="FF000000"/>
        <rFont val="Calibri"/>
      </rPr>
      <t>Covered by Government</t>
    </r>
    <r>
      <rPr>
        <sz val="11"/>
        <color rgb="FF000000"/>
        <rFont val="Calibri"/>
      </rPr>
      <t xml:space="preserve"> - other Federal Programs</t>
    </r>
  </si>
  <si>
    <r>
      <rPr>
        <sz val="11"/>
        <color rgb="FF000000"/>
        <rFont val="Calibri"/>
      </rPr>
      <t xml:space="preserve">Total Costs </t>
    </r>
    <r>
      <rPr>
        <b/>
        <sz val="11"/>
        <color rgb="FF000000"/>
        <rFont val="Calibri"/>
      </rPr>
      <t xml:space="preserve">Covered by Government </t>
    </r>
    <r>
      <rPr>
        <sz val="11"/>
        <color rgb="FF000000"/>
        <rFont val="Calibri"/>
      </rPr>
      <t>- Federal Income Tax Credits</t>
    </r>
  </si>
  <si>
    <r>
      <t xml:space="preserve">Total Costs </t>
    </r>
    <r>
      <rPr>
        <b/>
        <sz val="11"/>
        <color rgb="FF000000"/>
        <rFont val="Calibri"/>
        <family val="2"/>
      </rPr>
      <t>Covered by Government</t>
    </r>
    <r>
      <rPr>
        <sz val="11"/>
        <color rgb="FF000000"/>
        <rFont val="Calibri"/>
        <family val="2"/>
      </rPr>
      <t xml:space="preserve"> - Provincial Funds</t>
    </r>
  </si>
  <si>
    <r>
      <rPr>
        <sz val="11"/>
        <color rgb="FF000000"/>
        <rFont val="Calibri"/>
      </rPr>
      <t>Total Costs</t>
    </r>
    <r>
      <rPr>
        <b/>
        <sz val="11"/>
        <color rgb="FF000000"/>
        <rFont val="Calibri"/>
      </rPr>
      <t xml:space="preserve"> Covered by Government</t>
    </r>
    <r>
      <rPr>
        <sz val="11"/>
        <color rgb="FF000000"/>
        <rFont val="Calibri"/>
      </rPr>
      <t xml:space="preserve"> - Municipal Funds</t>
    </r>
  </si>
  <si>
    <r>
      <rPr>
        <sz val="11"/>
        <color rgb="FF000000"/>
        <rFont val="Calibri"/>
      </rPr>
      <t xml:space="preserve">Total Costs </t>
    </r>
    <r>
      <rPr>
        <b/>
        <sz val="11"/>
        <color rgb="FF000000"/>
        <rFont val="Calibri"/>
      </rPr>
      <t>Covered by Other Non-government</t>
    </r>
    <r>
      <rPr>
        <sz val="11"/>
        <color rgb="FF000000"/>
        <rFont val="Calibri"/>
      </rPr>
      <t xml:space="preserve"> Sources</t>
    </r>
  </si>
  <si>
    <t>Total Costs Covered by Partner themselves</t>
  </si>
  <si>
    <t>Balance to cover remaining project costs.</t>
  </si>
  <si>
    <t>Check Sum = row A?</t>
  </si>
  <si>
    <t>TOTAL PROJECT COSTS (Must equal line A)</t>
  </si>
  <si>
    <t xml:space="preserve">Maximum Contribution Ratio (CR%) =  </t>
  </si>
  <si>
    <t>Calculated OH % of net Eligible Costs (B) w/o OH =</t>
  </si>
  <si>
    <t>--&gt; if red, needs attention</t>
  </si>
  <si>
    <t xml:space="preserve"> (Maximum OH is 15% of net Eligible Costs (B) w/o OH =</t>
  </si>
  <si>
    <t xml:space="preserve">Allowed Overhead Rate (note 2) = </t>
  </si>
  <si>
    <t xml:space="preserve">Calculated Government Assistance Ratio (Note 6) = </t>
  </si>
  <si>
    <t>(Max ratio = 75% private or NFPs / 100% Academic)</t>
  </si>
  <si>
    <t>NOTES:</t>
  </si>
  <si>
    <r>
      <rPr>
        <b/>
        <sz val="11"/>
        <color rgb="FF000000"/>
        <rFont val="Calibri"/>
      </rPr>
      <t xml:space="preserve">*  </t>
    </r>
    <r>
      <rPr>
        <sz val="11"/>
        <color rgb="FF000000"/>
        <rFont val="Calibri"/>
      </rPr>
      <t>All</t>
    </r>
    <r>
      <rPr>
        <b/>
        <sz val="11"/>
        <color rgb="FF000000"/>
        <rFont val="Calibri"/>
      </rPr>
      <t xml:space="preserve"> direct </t>
    </r>
    <r>
      <rPr>
        <sz val="11"/>
        <color rgb="FF000000"/>
        <rFont val="Calibri"/>
      </rPr>
      <t>expenses must comply with the Cost Principles in agreements and are ultimately subject to post approval by TFRI and ISED.  Exclude all taxes for every expense as these will be covered by tax rebates or overhead allocation.</t>
    </r>
  </si>
  <si>
    <r>
      <rPr>
        <b/>
        <sz val="11"/>
        <color rgb="FF000000"/>
        <rFont val="Calibri"/>
      </rPr>
      <t xml:space="preserve">** </t>
    </r>
    <r>
      <rPr>
        <sz val="11"/>
        <color rgb="FF000000"/>
        <rFont val="Calibri"/>
      </rPr>
      <t xml:space="preserve"> Beware of inserting rows immediately before a total row as the total formulas may not pick up the inserted row data. Check all total row formulas to ensure data is not being missed.</t>
    </r>
  </si>
  <si>
    <r>
      <rPr>
        <b/>
        <sz val="11"/>
        <color rgb="FF000000"/>
        <rFont val="Calibri"/>
      </rPr>
      <t>1)</t>
    </r>
    <r>
      <rPr>
        <sz val="11"/>
        <color rgb="FF000000"/>
        <rFont val="Calibri"/>
      </rPr>
      <t xml:space="preserve"> Include only </t>
    </r>
    <r>
      <rPr>
        <b/>
        <sz val="11"/>
        <color rgb="FF000000"/>
        <rFont val="Calibri"/>
      </rPr>
      <t>direct base hours</t>
    </r>
    <r>
      <rPr>
        <sz val="11"/>
        <color rgb="FF000000"/>
        <rFont val="Calibri"/>
      </rPr>
      <t xml:space="preserve"> that will be worked on the project and </t>
    </r>
    <r>
      <rPr>
        <b/>
        <sz val="11"/>
        <color rgb="FF000000"/>
        <rFont val="Calibri"/>
      </rPr>
      <t>exclude</t>
    </r>
    <r>
      <rPr>
        <sz val="11"/>
        <color rgb="FF000000"/>
        <rFont val="Calibri"/>
      </rPr>
      <t xml:space="preserve"> all other non-worked, non-project or indirect work hours, such as vacation, sick and leave time, stat days, general administration task time, and all employee benefits as these are to be recovered from overhead.</t>
    </r>
  </si>
  <si>
    <r>
      <rPr>
        <b/>
        <sz val="11"/>
        <color rgb="FF000000"/>
        <rFont val="Calibri"/>
      </rPr>
      <t xml:space="preserve">2) </t>
    </r>
    <r>
      <rPr>
        <sz val="11"/>
        <color rgb="FF000000"/>
        <rFont val="Calibri"/>
      </rPr>
      <t xml:space="preserve">Overhead is at the rate shown and limited to a maximum of 15% of total Eligible Supported Costs (Row A) for each individual Project or Sub-Project. </t>
    </r>
  </si>
  <si>
    <r>
      <rPr>
        <b/>
        <sz val="11"/>
        <color rgb="FF000000"/>
        <rFont val="Calibri"/>
      </rPr>
      <t xml:space="preserve">3) Direct </t>
    </r>
    <r>
      <rPr>
        <sz val="11"/>
        <color rgb="FF000000"/>
        <rFont val="Calibri"/>
      </rPr>
      <t>Project contractors only - exclude all taxes, as these are covered by overhead. Include any Contractor travel under this category not under the Travel category.</t>
    </r>
  </si>
  <si>
    <r>
      <rPr>
        <b/>
        <sz val="11"/>
        <color rgb="FF000000"/>
        <rFont val="Calibri"/>
      </rPr>
      <t>4)</t>
    </r>
    <r>
      <rPr>
        <sz val="11"/>
        <color rgb="FF000000"/>
        <rFont val="Calibri"/>
      </rPr>
      <t xml:space="preserve"> </t>
    </r>
    <r>
      <rPr>
        <b/>
        <sz val="11"/>
        <color rgb="FF000000"/>
        <rFont val="Calibri"/>
      </rPr>
      <t xml:space="preserve">Direct </t>
    </r>
    <r>
      <rPr>
        <sz val="11"/>
        <color rgb="FF000000"/>
        <rFont val="Calibri"/>
      </rPr>
      <t>Equipment and purchased assets are subject to sale/disposal restriction in the Ultimate Recipient Contribution Agreement - exclude all taxes, tariffs and as these are covered by rebates or overhead.</t>
    </r>
  </si>
  <si>
    <r>
      <rPr>
        <b/>
        <sz val="11"/>
        <color rgb="FF000000"/>
        <rFont val="Calibri"/>
      </rPr>
      <t xml:space="preserve">5) </t>
    </r>
    <r>
      <rPr>
        <sz val="11"/>
        <color rgb="FF000000"/>
        <rFont val="Calibri"/>
      </rPr>
      <t xml:space="preserve">Essential </t>
    </r>
    <r>
      <rPr>
        <b/>
        <sz val="11"/>
        <color rgb="FF000000"/>
        <rFont val="Calibri"/>
      </rPr>
      <t>Direct</t>
    </r>
    <r>
      <rPr>
        <sz val="11"/>
        <color rgb="FF000000"/>
        <rFont val="Calibri"/>
      </rPr>
      <t xml:space="preserve"> Project travel - for Recipient only - exclude all taxes as covered by overhead.</t>
    </r>
  </si>
  <si>
    <r>
      <rPr>
        <b/>
        <sz val="11"/>
        <color rgb="FF000000"/>
        <rFont val="Calibri"/>
      </rPr>
      <t>6)</t>
    </r>
    <r>
      <rPr>
        <sz val="11"/>
        <color rgb="FF000000"/>
        <rFont val="Calibri"/>
      </rPr>
      <t xml:space="preserve"> Calculated Government Assistance Ratio - this must be equal to or less than the maximum ratio your Sector is eligible for.</t>
    </r>
  </si>
  <si>
    <r>
      <rPr>
        <b/>
        <sz val="11"/>
        <color rgb="FF000000"/>
        <rFont val="Calibri"/>
      </rPr>
      <t xml:space="preserve">7) </t>
    </r>
    <r>
      <rPr>
        <sz val="11"/>
        <color rgb="FF000000"/>
        <rFont val="Calibri"/>
      </rPr>
      <t>[optional] Not Supported Costs - are costs that would otherwise be Eligible Supported Costs but which exceed any limits on indirect or other costs.  These may be supported through contributions from other sources including funding from Industry Collaborators. Eg. actual indirect costs such as employee benefits which exceed the overhead reimbursement rate. Eligible Non Supported Costs and Ineligible costs are not fields shown on TerryFoxTrack.</t>
    </r>
  </si>
  <si>
    <r>
      <rPr>
        <b/>
        <sz val="11"/>
        <color rgb="FF000000"/>
        <rFont val="Calibri"/>
      </rPr>
      <t>8)</t>
    </r>
    <r>
      <rPr>
        <sz val="11"/>
        <color rgb="FF000000"/>
        <rFont val="Calibri"/>
      </rPr>
      <t xml:space="preserve"> [optional] Ineligible costs - are costs that are not eligibe for reimbursement calculations as they are outside the scope of direclty performing the project and include interest, investment costs, legal, accounting, consulting in connection with reorganizations, costs to process Ultimate Recipient Agreements and reimbursement claims with TFRI (except to protect new Network Intellectual Property), all taxes, life insurance on officers and directors, contingencies, etc. Eligible Non Supported Costs and Ineligible costs are not fields shown on TerryFoxTrack.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</si>
</sst>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_ * #,##0.00_)\ &quot;$&quot;_ ;_ * \(#,##0.00\)\ &quot;$&quot;_ ;_ * &quot;-&quot;??_)\ &quot;$&quot;_ ;_ @_ "/>
    <numFmt numFmtId="168" formatCode="&quot;$&quot;#,##0"/>
    <numFmt numFmtId="169" formatCode="_-&quot;$&quot;* #,##0.00_-;\-&quot;$&quot;* #,##0.00_-;_-&quot;$&quot;* &quot;-&quot;_-;_-@_-"/>
    <numFmt numFmtId="170" formatCode="_(* #,##0_);_(* \(#,##0\);_(* &quot;-&quot;??_);_(@_)"/>
  </numFmts>
  <fonts count="40" x14ac:knownFonts="1">
    <font>
      <sz val="11"/>
      <color theme="1"/>
      <name val="Aptos Narrow"/>
      <family val="2"/>
      <scheme val="minor"/>
    </font>
    <font>
      <b/>
      <sz val="11"/>
      <color theme="1"/>
      <name val="Aptos Narrow"/>
      <family val="2"/>
      <scheme val="minor"/>
    </font>
    <font>
      <sz val="11"/>
      <color rgb="FF000000"/>
      <name val="Calibri"/>
      <family val="2"/>
    </font>
    <font>
      <b/>
      <sz val="16"/>
      <color rgb="FF000000"/>
      <name val="Calibri"/>
      <family val="2"/>
    </font>
    <font>
      <sz val="14"/>
      <color rgb="FF000000"/>
      <name val="Calibri"/>
      <family val="2"/>
    </font>
    <font>
      <b/>
      <sz val="14"/>
      <name val="Calibri"/>
      <family val="2"/>
    </font>
    <font>
      <sz val="14"/>
      <color rgb="FFFF0000"/>
      <name val="Calibri"/>
      <family val="2"/>
    </font>
    <font>
      <b/>
      <sz val="12"/>
      <name val="Calibri"/>
      <family val="2"/>
    </font>
    <font>
      <b/>
      <sz val="11"/>
      <name val="Calibri"/>
      <family val="2"/>
    </font>
    <font>
      <b/>
      <sz val="11"/>
      <color rgb="FFFF0000"/>
      <name val="Calibri"/>
      <family val="2"/>
    </font>
    <font>
      <sz val="11"/>
      <name val="Calibri"/>
      <family val="2"/>
    </font>
    <font>
      <b/>
      <sz val="11"/>
      <color rgb="FF000000"/>
      <name val="Calibri"/>
      <family val="2"/>
    </font>
    <font>
      <sz val="11"/>
      <name val="Aptos Narrow"/>
      <family val="2"/>
      <scheme val="minor"/>
    </font>
    <font>
      <b/>
      <sz val="11"/>
      <color theme="1"/>
      <name val="Calibri"/>
      <family val="2"/>
    </font>
    <font>
      <b/>
      <sz val="11"/>
      <name val="Aptos Narrow"/>
      <family val="2"/>
      <scheme val="minor"/>
    </font>
    <font>
      <b/>
      <u/>
      <sz val="11"/>
      <color rgb="FF000000"/>
      <name val="Calibri"/>
      <family val="2"/>
    </font>
    <font>
      <sz val="11"/>
      <color rgb="FF000000"/>
      <name val="Calibri"/>
    </font>
    <font>
      <b/>
      <sz val="11"/>
      <color rgb="FF000000"/>
      <name val="Calibri"/>
    </font>
    <font>
      <b/>
      <sz val="16"/>
      <color theme="0"/>
      <name val="Aptos Narrow"/>
      <family val="2"/>
      <scheme val="minor"/>
    </font>
    <font>
      <b/>
      <sz val="12"/>
      <color theme="0"/>
      <name val="Calibri"/>
      <family val="2"/>
    </font>
    <font>
      <b/>
      <sz val="11"/>
      <color theme="0"/>
      <name val="Calibri"/>
      <family val="2"/>
    </font>
    <font>
      <sz val="26"/>
      <color theme="0"/>
      <name val="Aptos Narrow"/>
      <family val="2"/>
      <scheme val="minor"/>
    </font>
    <font>
      <b/>
      <sz val="16"/>
      <color theme="0"/>
      <name val="Calibri"/>
      <family val="2"/>
    </font>
    <font>
      <b/>
      <sz val="14"/>
      <color theme="0"/>
      <name val="Aptos Narrow"/>
      <family val="2"/>
      <scheme val="minor"/>
    </font>
    <font>
      <b/>
      <sz val="12"/>
      <color rgb="FF000000"/>
      <name val="Calibri"/>
      <family val="2"/>
    </font>
    <font>
      <sz val="11"/>
      <color rgb="FF58595B"/>
      <name val="Calibri"/>
      <family val="2"/>
    </font>
    <font>
      <b/>
      <sz val="14"/>
      <color rgb="FFFFFFFF"/>
      <name val="Aptos Narrow"/>
      <scheme val="minor"/>
    </font>
    <font>
      <b/>
      <sz val="14"/>
      <color rgb="FFFFFFFF"/>
      <name val="Calibri"/>
    </font>
    <font>
      <b/>
      <sz val="14"/>
      <color rgb="FFFFFFFF"/>
      <name val="Aptos Narrow"/>
      <family val="2"/>
      <scheme val="minor"/>
    </font>
    <font>
      <b/>
      <sz val="11"/>
      <name val="Calibri"/>
    </font>
    <font>
      <sz val="11"/>
      <color rgb="FFFF0000"/>
      <name val="Calibri"/>
      <family val="2"/>
    </font>
    <font>
      <b/>
      <sz val="11"/>
      <color theme="1" tint="0.499984740745262"/>
      <name val="Calibri"/>
      <family val="2"/>
    </font>
    <font>
      <b/>
      <sz val="11"/>
      <color rgb="FF808080"/>
      <name val="Calibri"/>
    </font>
    <font>
      <sz val="26"/>
      <color rgb="FFFFFFFF"/>
      <name val="Aptos Narrow"/>
      <scheme val="minor"/>
    </font>
    <font>
      <b/>
      <sz val="28"/>
      <color rgb="FF00434F"/>
      <name val="Aptos Narrow"/>
      <scheme val="minor"/>
    </font>
    <font>
      <b/>
      <sz val="12"/>
      <color rgb="FFFF0000"/>
      <name val="Aptos Narrow"/>
      <scheme val="minor"/>
    </font>
    <font>
      <sz val="12"/>
      <color rgb="FF00434F"/>
      <name val="Aptos Narrow"/>
      <scheme val="minor"/>
    </font>
    <font>
      <b/>
      <sz val="14"/>
      <color rgb="FFFE5000"/>
      <name val="Calibri"/>
      <family val="2"/>
    </font>
    <font>
      <sz val="14"/>
      <color rgb="FFFE5000"/>
      <name val="Calibri"/>
      <family val="2"/>
    </font>
    <font>
      <sz val="12"/>
      <color rgb="FFFF0000"/>
      <name val="Aptos Narrow"/>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879D"/>
        <bgColor indexed="64"/>
      </patternFill>
    </fill>
    <fill>
      <patternFill patternType="solid">
        <fgColor rgb="FF00434F"/>
        <bgColor indexed="64"/>
      </patternFill>
    </fill>
    <fill>
      <patternFill patternType="solid">
        <fgColor rgb="FFA7A9AC"/>
        <bgColor indexed="64"/>
      </patternFill>
    </fill>
    <fill>
      <patternFill patternType="solid">
        <fgColor rgb="FFCEDC00"/>
        <bgColor indexed="64"/>
      </patternFill>
    </fill>
    <fill>
      <patternFill patternType="solid">
        <fgColor rgb="FF00879D"/>
        <bgColor rgb="FFCCCCCC"/>
      </patternFill>
    </fill>
    <fill>
      <patternFill patternType="solid">
        <fgColor rgb="FFCEDC00"/>
        <bgColor rgb="FFCCCCCC"/>
      </patternFill>
    </fill>
    <fill>
      <patternFill patternType="solid">
        <fgColor rgb="FFCFD3DA"/>
        <bgColor indexed="64"/>
      </patternFill>
    </fill>
    <fill>
      <patternFill patternType="solid">
        <fgColor theme="0" tint="-4.9989318521683403E-2"/>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medium">
        <color rgb="FF000000"/>
      </bottom>
      <diagonal/>
    </border>
    <border>
      <left/>
      <right/>
      <top/>
      <bottom style="medium">
        <color rgb="FF000000"/>
      </bottom>
      <diagonal/>
    </border>
    <border>
      <left style="thin">
        <color indexed="64"/>
      </left>
      <right/>
      <top/>
      <bottom/>
      <diagonal/>
    </border>
    <border>
      <left/>
      <right style="thin">
        <color indexed="64"/>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167" fontId="2" fillId="0" borderId="0" applyFont="0" applyFill="0" applyBorder="0" applyAlignment="0" applyProtection="0"/>
  </cellStyleXfs>
  <cellXfs count="138">
    <xf numFmtId="0" fontId="0" fillId="0" borderId="0" xfId="0"/>
    <xf numFmtId="0" fontId="2" fillId="0" borderId="0" xfId="3"/>
    <xf numFmtId="0" fontId="2" fillId="0" borderId="3" xfId="3" applyBorder="1"/>
    <xf numFmtId="0" fontId="8" fillId="0" borderId="21" xfId="3" applyFont="1" applyBorder="1" applyAlignment="1">
      <alignment wrapText="1"/>
    </xf>
    <xf numFmtId="0" fontId="2" fillId="0" borderId="0" xfId="3" applyAlignment="1">
      <alignment horizontal="right"/>
    </xf>
    <xf numFmtId="42" fontId="10" fillId="2" borderId="23" xfId="1" applyNumberFormat="1" applyFont="1" applyFill="1" applyBorder="1" applyAlignment="1"/>
    <xf numFmtId="42" fontId="10" fillId="2" borderId="24" xfId="1" applyNumberFormat="1" applyFont="1" applyFill="1" applyBorder="1" applyAlignment="1"/>
    <xf numFmtId="2" fontId="0" fillId="0" borderId="5" xfId="2" applyNumberFormat="1" applyFont="1" applyBorder="1" applyAlignment="1">
      <alignment horizontal="right"/>
    </xf>
    <xf numFmtId="0" fontId="8" fillId="0" borderId="33" xfId="3" applyFont="1" applyBorder="1" applyAlignment="1">
      <alignment wrapText="1"/>
    </xf>
    <xf numFmtId="0" fontId="2" fillId="0" borderId="5" xfId="3" applyBorder="1"/>
    <xf numFmtId="0" fontId="8" fillId="0" borderId="1" xfId="3" applyFont="1" applyBorder="1"/>
    <xf numFmtId="168" fontId="0" fillId="0" borderId="0" xfId="4" applyNumberFormat="1" applyFont="1" applyFill="1" applyAlignment="1"/>
    <xf numFmtId="168" fontId="0" fillId="0" borderId="0" xfId="4" applyNumberFormat="1" applyFont="1" applyAlignment="1"/>
    <xf numFmtId="0" fontId="11" fillId="0" borderId="0" xfId="3" applyFont="1" applyAlignment="1">
      <alignment horizontal="right"/>
    </xf>
    <xf numFmtId="166" fontId="0" fillId="0" borderId="12" xfId="2" applyNumberFormat="1" applyFont="1" applyBorder="1" applyAlignment="1">
      <alignment horizontal="right"/>
    </xf>
    <xf numFmtId="0" fontId="10" fillId="0" borderId="0" xfId="3" applyFont="1"/>
    <xf numFmtId="166" fontId="10" fillId="0" borderId="0" xfId="4" applyNumberFormat="1" applyFont="1" applyBorder="1"/>
    <xf numFmtId="168" fontId="10" fillId="0" borderId="0" xfId="4" applyNumberFormat="1" applyFont="1" applyBorder="1"/>
    <xf numFmtId="0" fontId="8" fillId="0" borderId="0" xfId="3" applyFont="1" applyAlignment="1">
      <alignment horizontal="right"/>
    </xf>
    <xf numFmtId="166" fontId="11" fillId="3" borderId="12" xfId="2" applyNumberFormat="1" applyFont="1" applyFill="1" applyBorder="1" applyAlignment="1">
      <alignment horizontal="right"/>
    </xf>
    <xf numFmtId="0" fontId="15" fillId="0" borderId="0" xfId="3" applyFont="1" applyAlignment="1">
      <alignment horizontal="left"/>
    </xf>
    <xf numFmtId="166" fontId="11" fillId="0" borderId="0" xfId="2" applyNumberFormat="1" applyFont="1" applyFill="1" applyBorder="1" applyAlignment="1"/>
    <xf numFmtId="0" fontId="16" fillId="0" borderId="5" xfId="3" applyFont="1" applyBorder="1"/>
    <xf numFmtId="15" fontId="3" fillId="7" borderId="2" xfId="3" quotePrefix="1" applyNumberFormat="1" applyFont="1" applyFill="1" applyBorder="1" applyAlignment="1">
      <alignment horizontal="right" vertical="center"/>
    </xf>
    <xf numFmtId="0" fontId="19" fillId="8" borderId="36" xfId="3" applyFont="1" applyFill="1" applyBorder="1" applyAlignment="1">
      <alignment horizontal="center" vertical="center" wrapText="1"/>
    </xf>
    <xf numFmtId="0" fontId="19" fillId="8" borderId="12" xfId="3" applyFont="1" applyFill="1" applyBorder="1" applyAlignment="1">
      <alignment horizontal="center" vertical="center" wrapText="1"/>
    </xf>
    <xf numFmtId="0" fontId="19" fillId="8" borderId="15" xfId="3" applyFont="1" applyFill="1" applyBorder="1" applyAlignment="1">
      <alignment horizontal="center" vertical="center" wrapText="1"/>
    </xf>
    <xf numFmtId="0" fontId="8" fillId="7" borderId="8" xfId="3" applyFont="1" applyFill="1" applyBorder="1" applyAlignment="1">
      <alignment vertical="center"/>
    </xf>
    <xf numFmtId="42" fontId="8" fillId="7" borderId="34" xfId="1" applyNumberFormat="1" applyFont="1" applyFill="1" applyBorder="1" applyAlignment="1">
      <alignment vertical="center"/>
    </xf>
    <xf numFmtId="0" fontId="7" fillId="9" borderId="11" xfId="3" applyFont="1" applyFill="1" applyBorder="1" applyAlignment="1">
      <alignment horizontal="center" vertical="center"/>
    </xf>
    <xf numFmtId="0" fontId="20" fillId="4" borderId="8" xfId="3" applyFont="1" applyFill="1" applyBorder="1" applyAlignment="1">
      <alignment vertical="center"/>
    </xf>
    <xf numFmtId="0" fontId="22" fillId="5" borderId="12" xfId="3" applyFont="1" applyFill="1" applyBorder="1" applyAlignment="1">
      <alignment horizontal="right" vertical="center"/>
    </xf>
    <xf numFmtId="15" fontId="22" fillId="5" borderId="1" xfId="3" quotePrefix="1" applyNumberFormat="1" applyFont="1" applyFill="1" applyBorder="1" applyAlignment="1">
      <alignment horizontal="left" vertical="center"/>
    </xf>
    <xf numFmtId="15" fontId="22" fillId="5" borderId="10" xfId="3" quotePrefix="1" applyNumberFormat="1" applyFont="1" applyFill="1" applyBorder="1" applyAlignment="1">
      <alignment horizontal="right" vertical="center"/>
    </xf>
    <xf numFmtId="0" fontId="18" fillId="5" borderId="35" xfId="0" applyFont="1" applyFill="1" applyBorder="1"/>
    <xf numFmtId="0" fontId="23" fillId="4" borderId="35" xfId="0" applyFont="1" applyFill="1" applyBorder="1" applyAlignment="1">
      <alignment horizontal="right"/>
    </xf>
    <xf numFmtId="42" fontId="8" fillId="10" borderId="20" xfId="1" applyNumberFormat="1" applyFont="1" applyFill="1" applyBorder="1"/>
    <xf numFmtId="0" fontId="11" fillId="10" borderId="8" xfId="3" applyFont="1" applyFill="1" applyBorder="1"/>
    <xf numFmtId="166" fontId="12" fillId="10" borderId="9" xfId="2" applyNumberFormat="1" applyFont="1" applyFill="1" applyBorder="1"/>
    <xf numFmtId="166" fontId="12" fillId="10" borderId="34" xfId="2" applyNumberFormat="1" applyFont="1" applyFill="1" applyBorder="1"/>
    <xf numFmtId="42" fontId="8" fillId="10" borderId="34" xfId="1" applyNumberFormat="1" applyFont="1" applyFill="1" applyBorder="1" applyAlignment="1"/>
    <xf numFmtId="42" fontId="8" fillId="10" borderId="34" xfId="1" applyNumberFormat="1" applyFont="1" applyFill="1" applyBorder="1"/>
    <xf numFmtId="44" fontId="8" fillId="10" borderId="20" xfId="1" applyNumberFormat="1" applyFont="1" applyFill="1" applyBorder="1"/>
    <xf numFmtId="42" fontId="8" fillId="10" borderId="30" xfId="1" applyNumberFormat="1" applyFont="1" applyFill="1" applyBorder="1"/>
    <xf numFmtId="0" fontId="8" fillId="10" borderId="26" xfId="3" applyFont="1" applyFill="1" applyBorder="1" applyAlignment="1">
      <alignment horizontal="right" wrapText="1"/>
    </xf>
    <xf numFmtId="166" fontId="8" fillId="6" borderId="12" xfId="2" applyNumberFormat="1" applyFont="1" applyFill="1" applyBorder="1" applyAlignment="1"/>
    <xf numFmtId="169" fontId="10" fillId="10" borderId="27" xfId="1" applyNumberFormat="1" applyFont="1" applyFill="1" applyBorder="1"/>
    <xf numFmtId="0" fontId="24" fillId="10" borderId="5" xfId="3" applyFont="1" applyFill="1" applyBorder="1"/>
    <xf numFmtId="0" fontId="28" fillId="4" borderId="35" xfId="0" applyFont="1" applyFill="1" applyBorder="1" applyAlignment="1">
      <alignment horizontal="right"/>
    </xf>
    <xf numFmtId="0" fontId="23" fillId="4" borderId="37" xfId="0" applyFont="1" applyFill="1" applyBorder="1" applyAlignment="1">
      <alignment horizontal="right"/>
    </xf>
    <xf numFmtId="0" fontId="29" fillId="0" borderId="21" xfId="3" applyFont="1" applyBorder="1" applyAlignment="1">
      <alignment wrapText="1"/>
    </xf>
    <xf numFmtId="0" fontId="8" fillId="10" borderId="16" xfId="3" applyFont="1" applyFill="1" applyBorder="1" applyAlignment="1">
      <alignment wrapText="1"/>
    </xf>
    <xf numFmtId="0" fontId="8" fillId="7" borderId="8" xfId="3" applyFont="1" applyFill="1" applyBorder="1" applyAlignment="1">
      <alignment vertical="center" wrapText="1"/>
    </xf>
    <xf numFmtId="0" fontId="10" fillId="0" borderId="5" xfId="3" applyFont="1" applyBorder="1" applyAlignment="1">
      <alignment wrapText="1"/>
    </xf>
    <xf numFmtId="0" fontId="8" fillId="10" borderId="8" xfId="3" applyFont="1" applyFill="1" applyBorder="1" applyAlignment="1">
      <alignment wrapText="1"/>
    </xf>
    <xf numFmtId="169" fontId="30" fillId="11" borderId="25" xfId="1" applyNumberFormat="1" applyFont="1" applyFill="1" applyBorder="1"/>
    <xf numFmtId="169" fontId="30" fillId="11" borderId="0" xfId="1" applyNumberFormat="1" applyFont="1" applyFill="1" applyBorder="1"/>
    <xf numFmtId="42" fontId="30" fillId="11" borderId="6" xfId="1" applyNumberFormat="1" applyFont="1" applyFill="1" applyBorder="1" applyAlignment="1">
      <alignment horizontal="center"/>
    </xf>
    <xf numFmtId="42" fontId="9" fillId="11" borderId="20" xfId="1" applyNumberFormat="1" applyFont="1" applyFill="1" applyBorder="1"/>
    <xf numFmtId="0" fontId="31" fillId="0" borderId="16" xfId="3" applyFont="1" applyBorder="1"/>
    <xf numFmtId="0" fontId="31" fillId="0" borderId="21" xfId="3" applyFont="1" applyBorder="1" applyAlignment="1">
      <alignment wrapText="1"/>
    </xf>
    <xf numFmtId="0" fontId="31" fillId="0" borderId="33" xfId="3" applyFont="1" applyBorder="1" applyAlignment="1">
      <alignment wrapText="1"/>
    </xf>
    <xf numFmtId="0" fontId="16" fillId="0" borderId="5" xfId="3" applyFont="1" applyBorder="1" applyAlignment="1">
      <alignment vertical="top" wrapText="1"/>
    </xf>
    <xf numFmtId="0" fontId="37" fillId="11" borderId="5" xfId="3" applyFont="1" applyFill="1" applyBorder="1" applyAlignment="1">
      <alignment wrapText="1"/>
    </xf>
    <xf numFmtId="168" fontId="14" fillId="0" borderId="0" xfId="4" applyNumberFormat="1" applyFont="1" applyAlignment="1">
      <alignment horizontal="right"/>
    </xf>
    <xf numFmtId="0" fontId="16" fillId="0" borderId="5" xfId="3" applyFont="1" applyBorder="1" applyAlignment="1">
      <alignment wrapText="1"/>
    </xf>
    <xf numFmtId="165" fontId="10" fillId="0" borderId="31" xfId="1" applyNumberFormat="1" applyFont="1" applyBorder="1" applyAlignment="1">
      <alignment horizontal="center"/>
    </xf>
    <xf numFmtId="165" fontId="10" fillId="0" borderId="32" xfId="1" applyNumberFormat="1" applyFont="1" applyBorder="1" applyAlignment="1">
      <alignment horizontal="center"/>
    </xf>
    <xf numFmtId="165" fontId="10" fillId="0" borderId="23" xfId="1" applyNumberFormat="1" applyFont="1" applyBorder="1" applyAlignment="1">
      <alignment horizontal="center"/>
    </xf>
    <xf numFmtId="165" fontId="10" fillId="0" borderId="24" xfId="1" applyNumberFormat="1" applyFont="1" applyBorder="1" applyAlignment="1">
      <alignment horizontal="center"/>
    </xf>
    <xf numFmtId="165" fontId="38" fillId="11" borderId="6" xfId="1" applyNumberFormat="1" applyFont="1" applyFill="1" applyBorder="1" applyAlignment="1">
      <alignment horizontal="center"/>
    </xf>
    <xf numFmtId="164" fontId="2" fillId="0" borderId="0" xfId="3" applyNumberFormat="1"/>
    <xf numFmtId="42" fontId="10" fillId="0" borderId="22" xfId="1" applyNumberFormat="1" applyFont="1" applyBorder="1"/>
    <xf numFmtId="42" fontId="10" fillId="10" borderId="22" xfId="1" applyNumberFormat="1" applyFont="1" applyFill="1" applyBorder="1"/>
    <xf numFmtId="42" fontId="30" fillId="11" borderId="25" xfId="1" applyNumberFormat="1" applyFont="1" applyFill="1" applyBorder="1"/>
    <xf numFmtId="42" fontId="30" fillId="11" borderId="0" xfId="1" applyNumberFormat="1" applyFont="1" applyFill="1" applyBorder="1"/>
    <xf numFmtId="42" fontId="8" fillId="7" borderId="9" xfId="1" applyNumberFormat="1" applyFont="1" applyFill="1" applyBorder="1" applyAlignment="1">
      <alignment vertical="center"/>
    </xf>
    <xf numFmtId="42" fontId="8" fillId="10" borderId="9" xfId="1" applyNumberFormat="1" applyFont="1" applyFill="1" applyBorder="1"/>
    <xf numFmtId="42" fontId="8" fillId="10" borderId="9" xfId="1" applyNumberFormat="1" applyFont="1" applyFill="1" applyBorder="1" applyAlignment="1"/>
    <xf numFmtId="170" fontId="10" fillId="0" borderId="22" xfId="1" applyNumberFormat="1" applyFont="1" applyBorder="1"/>
    <xf numFmtId="170" fontId="38" fillId="11" borderId="25" xfId="1" applyNumberFormat="1" applyFont="1" applyFill="1" applyBorder="1"/>
    <xf numFmtId="170" fontId="38" fillId="11" borderId="0" xfId="1" applyNumberFormat="1" applyFont="1" applyFill="1" applyBorder="1"/>
    <xf numFmtId="170" fontId="37" fillId="11" borderId="20" xfId="1" applyNumberFormat="1" applyFont="1" applyFill="1" applyBorder="1"/>
    <xf numFmtId="166" fontId="11" fillId="7" borderId="12" xfId="2" applyNumberFormat="1" applyFont="1" applyFill="1" applyBorder="1" applyAlignment="1">
      <alignment horizontal="right" wrapText="1"/>
    </xf>
    <xf numFmtId="42" fontId="8" fillId="7" borderId="9" xfId="1" applyNumberFormat="1" applyFont="1" applyFill="1" applyBorder="1" applyAlignment="1"/>
    <xf numFmtId="42" fontId="8" fillId="4" borderId="9" xfId="1" applyNumberFormat="1" applyFont="1" applyFill="1" applyBorder="1" applyAlignment="1"/>
    <xf numFmtId="164" fontId="2" fillId="0" borderId="0" xfId="3" quotePrefix="1" applyNumberFormat="1"/>
    <xf numFmtId="9" fontId="11" fillId="7" borderId="12" xfId="2" applyFont="1" applyFill="1" applyBorder="1" applyAlignment="1">
      <alignment horizontal="right"/>
    </xf>
    <xf numFmtId="42" fontId="8" fillId="4" borderId="20" xfId="1" applyNumberFormat="1" applyFont="1" applyFill="1" applyBorder="1"/>
    <xf numFmtId="0" fontId="33" fillId="2" borderId="0" xfId="0" applyFont="1" applyFill="1" applyAlignment="1">
      <alignment horizontal="left" vertical="center" wrapText="1"/>
    </xf>
    <xf numFmtId="0" fontId="21" fillId="2" borderId="0" xfId="0" applyFont="1" applyFill="1" applyAlignment="1">
      <alignment horizontal="left" vertical="center" wrapText="1"/>
    </xf>
    <xf numFmtId="42" fontId="10" fillId="2" borderId="23" xfId="1" applyNumberFormat="1" applyFont="1" applyFill="1" applyBorder="1" applyAlignment="1">
      <alignment horizontal="center"/>
    </xf>
    <xf numFmtId="42" fontId="10" fillId="2" borderId="24" xfId="1" applyNumberFormat="1" applyFont="1" applyFill="1" applyBorder="1" applyAlignment="1">
      <alignment horizontal="center"/>
    </xf>
    <xf numFmtId="0" fontId="4" fillId="2" borderId="38" xfId="3" applyFont="1" applyFill="1" applyBorder="1" applyAlignment="1">
      <alignment horizontal="left" vertical="center"/>
    </xf>
    <xf numFmtId="0" fontId="4" fillId="2" borderId="39" xfId="3" applyFont="1" applyFill="1" applyBorder="1" applyAlignment="1">
      <alignment horizontal="left" vertical="center"/>
    </xf>
    <xf numFmtId="0" fontId="4" fillId="2" borderId="40" xfId="3" applyFont="1" applyFill="1" applyBorder="1" applyAlignment="1">
      <alignment horizontal="left" vertical="center"/>
    </xf>
    <xf numFmtId="0" fontId="5" fillId="2" borderId="6" xfId="3" applyFont="1" applyFill="1" applyBorder="1" applyAlignment="1">
      <alignment horizontal="left" vertical="center"/>
    </xf>
    <xf numFmtId="0" fontId="5" fillId="2" borderId="7" xfId="3" applyFont="1" applyFill="1" applyBorder="1" applyAlignment="1">
      <alignment horizontal="left" vertical="center"/>
    </xf>
    <xf numFmtId="0" fontId="6" fillId="2" borderId="6" xfId="3" applyFont="1" applyFill="1" applyBorder="1" applyAlignment="1">
      <alignment horizontal="left" vertical="center"/>
    </xf>
    <xf numFmtId="0" fontId="6" fillId="2" borderId="7" xfId="3" applyFont="1" applyFill="1" applyBorder="1" applyAlignment="1">
      <alignment horizontal="left" vertical="center"/>
    </xf>
    <xf numFmtId="0" fontId="19" fillId="8" borderId="13" xfId="3" applyFont="1" applyFill="1" applyBorder="1" applyAlignment="1">
      <alignment horizontal="center" vertical="center" wrapText="1"/>
    </xf>
    <xf numFmtId="0" fontId="19" fillId="8" borderId="14" xfId="3" applyFont="1" applyFill="1" applyBorder="1" applyAlignment="1">
      <alignment horizontal="center" vertical="center" wrapText="1"/>
    </xf>
    <xf numFmtId="44" fontId="9" fillId="0" borderId="17" xfId="1" applyNumberFormat="1" applyFont="1" applyBorder="1" applyAlignment="1">
      <alignment horizontal="center" wrapText="1"/>
    </xf>
    <xf numFmtId="44" fontId="9" fillId="0" borderId="18" xfId="1" applyNumberFormat="1" applyFont="1" applyBorder="1" applyAlignment="1">
      <alignment horizontal="center" wrapText="1"/>
    </xf>
    <xf numFmtId="44" fontId="9" fillId="0" borderId="19" xfId="1" applyNumberFormat="1" applyFont="1" applyBorder="1" applyAlignment="1">
      <alignment horizontal="center" wrapText="1"/>
    </xf>
    <xf numFmtId="15" fontId="3" fillId="7" borderId="41" xfId="3" quotePrefix="1" applyNumberFormat="1" applyFont="1" applyFill="1" applyBorder="1" applyAlignment="1">
      <alignment horizontal="center" vertical="center"/>
    </xf>
    <xf numFmtId="15" fontId="3" fillId="7" borderId="42" xfId="3" quotePrefix="1" applyNumberFormat="1" applyFont="1" applyFill="1" applyBorder="1" applyAlignment="1">
      <alignment horizontal="center" vertical="center"/>
    </xf>
    <xf numFmtId="42" fontId="10" fillId="10" borderId="28" xfId="1" applyNumberFormat="1" applyFont="1" applyFill="1" applyBorder="1" applyAlignment="1">
      <alignment horizontal="center"/>
    </xf>
    <xf numFmtId="42" fontId="10" fillId="10" borderId="29" xfId="1" applyNumberFormat="1" applyFont="1" applyFill="1" applyBorder="1" applyAlignment="1">
      <alignment horizontal="center"/>
    </xf>
    <xf numFmtId="42" fontId="10" fillId="10" borderId="31" xfId="1" applyNumberFormat="1" applyFont="1" applyFill="1" applyBorder="1" applyAlignment="1">
      <alignment horizontal="center"/>
    </xf>
    <xf numFmtId="42" fontId="10" fillId="10" borderId="32" xfId="1" applyNumberFormat="1" applyFont="1" applyFill="1" applyBorder="1" applyAlignment="1">
      <alignment horizontal="center"/>
    </xf>
    <xf numFmtId="42" fontId="10" fillId="0" borderId="28" xfId="1" applyNumberFormat="1" applyFont="1" applyBorder="1" applyAlignment="1">
      <alignment horizontal="center"/>
    </xf>
    <xf numFmtId="42" fontId="10" fillId="0" borderId="29" xfId="1" applyNumberFormat="1" applyFont="1" applyBorder="1" applyAlignment="1">
      <alignment horizontal="center"/>
    </xf>
    <xf numFmtId="42" fontId="8" fillId="7" borderId="4" xfId="1" applyNumberFormat="1" applyFont="1" applyFill="1" applyBorder="1" applyAlignment="1">
      <alignment horizontal="center" vertical="center"/>
    </xf>
    <xf numFmtId="42" fontId="8" fillId="7" borderId="10" xfId="1" applyNumberFormat="1" applyFont="1" applyFill="1" applyBorder="1" applyAlignment="1">
      <alignment horizontal="center" vertical="center"/>
    </xf>
    <xf numFmtId="0" fontId="16" fillId="0" borderId="0" xfId="3" applyFont="1" applyAlignment="1">
      <alignment horizontal="left" vertical="top" wrapText="1"/>
    </xf>
    <xf numFmtId="0" fontId="2" fillId="0" borderId="0" xfId="3" applyAlignment="1">
      <alignment horizontal="left" vertical="top" wrapText="1"/>
    </xf>
    <xf numFmtId="42" fontId="8" fillId="10" borderId="4" xfId="1" applyNumberFormat="1" applyFont="1" applyFill="1" applyBorder="1" applyAlignment="1">
      <alignment horizontal="center"/>
    </xf>
    <xf numFmtId="42" fontId="8" fillId="10" borderId="10" xfId="1" applyNumberFormat="1" applyFont="1" applyFill="1" applyBorder="1" applyAlignment="1">
      <alignment horizontal="center"/>
    </xf>
    <xf numFmtId="166" fontId="12" fillId="10" borderId="4" xfId="2" applyNumberFormat="1" applyFont="1" applyFill="1" applyBorder="1" applyAlignment="1">
      <alignment horizontal="center"/>
    </xf>
    <xf numFmtId="166" fontId="12" fillId="10" borderId="10" xfId="2" applyNumberFormat="1" applyFont="1" applyFill="1" applyBorder="1" applyAlignment="1">
      <alignment horizontal="center"/>
    </xf>
    <xf numFmtId="165" fontId="20" fillId="4" borderId="4" xfId="1" applyNumberFormat="1" applyFont="1" applyFill="1" applyBorder="1" applyAlignment="1">
      <alignment horizontal="center" vertical="center"/>
    </xf>
    <xf numFmtId="165" fontId="20" fillId="4" borderId="10" xfId="1" applyNumberFormat="1" applyFont="1" applyFill="1" applyBorder="1" applyAlignment="1">
      <alignment horizontal="center" vertical="center"/>
    </xf>
    <xf numFmtId="165" fontId="25" fillId="10" borderId="23" xfId="1" applyNumberFormat="1" applyFont="1" applyFill="1" applyBorder="1" applyAlignment="1">
      <alignment horizontal="left"/>
    </xf>
    <xf numFmtId="165" fontId="25" fillId="10" borderId="24" xfId="1" applyNumberFormat="1" applyFont="1" applyFill="1" applyBorder="1" applyAlignment="1">
      <alignment horizontal="left"/>
    </xf>
    <xf numFmtId="165" fontId="10" fillId="0" borderId="23" xfId="1" applyNumberFormat="1" applyFont="1" applyBorder="1" applyAlignment="1">
      <alignment horizontal="center"/>
    </xf>
    <xf numFmtId="165" fontId="10" fillId="0" borderId="24" xfId="1" applyNumberFormat="1" applyFont="1" applyBorder="1" applyAlignment="1">
      <alignment horizontal="center"/>
    </xf>
    <xf numFmtId="165" fontId="13" fillId="7" borderId="4" xfId="2" applyNumberFormat="1" applyFont="1" applyFill="1" applyBorder="1" applyAlignment="1">
      <alignment horizontal="center" vertical="center"/>
    </xf>
    <xf numFmtId="165" fontId="13" fillId="7" borderId="10" xfId="2" applyNumberFormat="1" applyFont="1" applyFill="1" applyBorder="1" applyAlignment="1">
      <alignment horizontal="center" vertical="center"/>
    </xf>
    <xf numFmtId="168" fontId="14" fillId="0" borderId="0" xfId="4" applyNumberFormat="1" applyFont="1" applyAlignment="1">
      <alignment horizontal="right"/>
    </xf>
    <xf numFmtId="168" fontId="1" fillId="0" borderId="43" xfId="4" applyNumberFormat="1" applyFont="1" applyBorder="1" applyAlignment="1">
      <alignment horizontal="right" wrapText="1"/>
    </xf>
    <xf numFmtId="168" fontId="1" fillId="0" borderId="0" xfId="4" applyNumberFormat="1" applyFont="1" applyBorder="1" applyAlignment="1">
      <alignment horizontal="right" wrapText="1"/>
    </xf>
    <xf numFmtId="168" fontId="1" fillId="0" borderId="44" xfId="4" applyNumberFormat="1" applyFont="1" applyBorder="1" applyAlignment="1">
      <alignment horizontal="right" wrapText="1"/>
    </xf>
    <xf numFmtId="0" fontId="16" fillId="0" borderId="0" xfId="3" applyFont="1" applyAlignment="1">
      <alignment horizontal="left" wrapText="1"/>
    </xf>
    <xf numFmtId="0" fontId="16" fillId="0" borderId="0" xfId="3" applyFont="1" applyAlignment="1">
      <alignment horizontal="left"/>
    </xf>
    <xf numFmtId="0" fontId="2" fillId="0" borderId="0" xfId="3" applyAlignment="1">
      <alignment horizontal="left"/>
    </xf>
    <xf numFmtId="0" fontId="10" fillId="0" borderId="0" xfId="3" applyFont="1" applyAlignment="1">
      <alignment horizontal="left"/>
    </xf>
    <xf numFmtId="0" fontId="10" fillId="0" borderId="0" xfId="3" applyFont="1" applyAlignment="1">
      <alignment horizontal="left" wrapText="1"/>
    </xf>
  </cellXfs>
  <cellStyles count="5">
    <cellStyle name="Comma" xfId="1" builtinId="3"/>
    <cellStyle name="Currency 2" xfId="4" xr:uid="{868B8E52-55E6-4F6A-A188-A2700A2B1F44}"/>
    <cellStyle name="Normal" xfId="0" builtinId="0"/>
    <cellStyle name="Normal 3" xfId="3" xr:uid="{709F4BED-F8A8-4404-A64A-06B9A20586B1}"/>
    <cellStyle name="Percent" xfId="2" builtinId="5"/>
  </cellStyles>
  <dxfs count="16">
    <dxf>
      <font>
        <b/>
        <i val="0"/>
        <color rgb="FF9C0006"/>
      </font>
      <fill>
        <patternFill>
          <bgColor rgb="FFFFC7CE"/>
        </patternFill>
      </fill>
    </dxf>
    <dxf>
      <font>
        <b/>
        <i val="0"/>
        <color rgb="FF006100"/>
      </font>
      <fill>
        <patternFill>
          <bgColor rgb="FFC6EFCE"/>
        </patternFill>
      </fill>
    </dxf>
    <dxf>
      <font>
        <b/>
        <i val="0"/>
        <color auto="1"/>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auto="1"/>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auto="1"/>
      </font>
      <fill>
        <patternFill>
          <bgColor rgb="FFC6EFCE"/>
        </patternFill>
      </fill>
    </dxf>
    <dxf>
      <font>
        <b/>
        <i val="0"/>
        <color theme="9" tint="-0.499984740745262"/>
      </font>
      <fill>
        <patternFill>
          <bgColor theme="6" tint="0.79998168889431442"/>
        </patternFill>
      </fill>
    </dxf>
    <dxf>
      <font>
        <color rgb="FF9C0006"/>
      </font>
      <fill>
        <patternFill>
          <bgColor rgb="FFFFC7CE"/>
        </patternFill>
      </fill>
    </dxf>
    <dxf>
      <font>
        <b/>
        <i val="0"/>
        <color theme="6" tint="-0.24994659260841701"/>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theme="6" tint="-0.24994659260841701"/>
      </font>
      <fill>
        <patternFill>
          <bgColor rgb="FFC6EFCE"/>
        </patternFill>
      </fill>
    </dxf>
    <dxf>
      <font>
        <b/>
        <i val="0"/>
        <color rgb="FFC00000"/>
      </font>
      <fill>
        <patternFill>
          <bgColor rgb="FFFFCCCC"/>
        </patternFill>
      </fill>
    </dxf>
  </dxfs>
  <tableStyles count="0" defaultTableStyle="TableStyleMedium2" defaultPivotStyle="PivotStyleLight16"/>
  <colors>
    <mruColors>
      <color rgb="FF00879D"/>
      <color rgb="FFCFD3DA"/>
      <color rgb="FFCEDC00"/>
      <color rgb="FFFE5000"/>
      <color rgb="FF00434F"/>
      <color rgb="FF58595B"/>
      <color rgb="FFA7A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0</xdr:col>
      <xdr:colOff>3429000</xdr:colOff>
      <xdr:row>0</xdr:row>
      <xdr:rowOff>1019175</xdr:rowOff>
    </xdr:to>
    <xdr:pic>
      <xdr:nvPicPr>
        <xdr:cNvPr id="2" name="Picture 1">
          <a:extLst>
            <a:ext uri="{FF2B5EF4-FFF2-40B4-BE49-F238E27FC236}">
              <a16:creationId xmlns:a16="http://schemas.microsoft.com/office/drawing/2014/main" id="{6F7117F0-FB7B-4230-8EDD-472405D52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750" b="10714"/>
        <a:stretch>
          <a:fillRect/>
        </a:stretch>
      </xdr:blipFill>
      <xdr:spPr>
        <a:xfrm>
          <a:off x="0" y="171450"/>
          <a:ext cx="3429000" cy="8477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42D3F-D64D-4D72-A714-20E0637786A9}">
  <sheetPr>
    <outlinePr summaryBelow="0" summaryRight="0"/>
    <pageSetUpPr fitToPage="1"/>
  </sheetPr>
  <dimension ref="A1:K941"/>
  <sheetViews>
    <sheetView tabSelected="1" zoomScale="106" zoomScaleNormal="106" workbookViewId="0">
      <selection activeCell="B3" sqref="B3:F3"/>
    </sheetView>
  </sheetViews>
  <sheetFormatPr defaultColWidth="14.42578125" defaultRowHeight="15" customHeight="1" x14ac:dyDescent="0.25"/>
  <cols>
    <col min="1" max="1" width="56.85546875" style="1" customWidth="1"/>
    <col min="2" max="2" width="19.42578125" style="1" customWidth="1"/>
    <col min="3" max="3" width="22.85546875" style="1" customWidth="1"/>
    <col min="4" max="4" width="17.28515625" style="1" customWidth="1"/>
    <col min="5" max="5" width="21.42578125" style="1" customWidth="1"/>
    <col min="6" max="6" width="23.140625" style="1" customWidth="1"/>
    <col min="7" max="7" width="24.140625" style="1" bestFit="1" customWidth="1"/>
    <col min="8" max="8" width="23.140625" style="1" hidden="1" customWidth="1"/>
    <col min="9" max="9" width="8.28515625" style="1" hidden="1" customWidth="1"/>
    <col min="10" max="10" width="0" style="1" hidden="1" customWidth="1"/>
    <col min="11" max="11" width="14.5703125" style="1" bestFit="1" customWidth="1"/>
    <col min="12" max="12" width="18.85546875" style="1" customWidth="1"/>
    <col min="13" max="13" width="17.140625" style="1" customWidth="1"/>
    <col min="14" max="14" width="14.5703125" style="1" bestFit="1" customWidth="1"/>
    <col min="15" max="15" width="15.28515625" style="1" bestFit="1" customWidth="1"/>
    <col min="16" max="16" width="17.5703125" style="1" customWidth="1"/>
    <col min="17" max="17" width="17.7109375" style="1" customWidth="1"/>
    <col min="18" max="16384" width="14.42578125" style="1"/>
  </cols>
  <sheetData>
    <row r="1" spans="1:10" ht="165.75" customHeight="1" x14ac:dyDescent="0.25">
      <c r="B1" s="89" t="s">
        <v>0</v>
      </c>
      <c r="C1" s="90"/>
      <c r="D1" s="90"/>
      <c r="E1" s="90"/>
      <c r="F1" s="90"/>
    </row>
    <row r="2" spans="1:10" ht="25.5" customHeight="1" x14ac:dyDescent="0.25">
      <c r="A2" s="31" t="s">
        <v>1</v>
      </c>
      <c r="B2" s="105" t="s">
        <v>2</v>
      </c>
      <c r="C2" s="106"/>
      <c r="H2" s="2" t="s">
        <v>3</v>
      </c>
      <c r="J2" s="2" t="s">
        <v>3</v>
      </c>
    </row>
    <row r="3" spans="1:10" ht="24.6" customHeight="1" x14ac:dyDescent="0.3">
      <c r="A3" s="49" t="s">
        <v>4</v>
      </c>
      <c r="B3" s="93"/>
      <c r="C3" s="94"/>
      <c r="D3" s="94"/>
      <c r="E3" s="94"/>
      <c r="F3" s="95"/>
      <c r="H3" s="1" t="s">
        <v>5</v>
      </c>
      <c r="J3" s="1" t="s">
        <v>5</v>
      </c>
    </row>
    <row r="4" spans="1:10" ht="24.6" customHeight="1" x14ac:dyDescent="0.3">
      <c r="A4" s="48" t="s">
        <v>6</v>
      </c>
      <c r="B4" s="96" t="s">
        <v>5</v>
      </c>
      <c r="C4" s="96"/>
      <c r="D4" s="96"/>
      <c r="E4" s="96"/>
      <c r="F4" s="97"/>
      <c r="H4" s="1" t="s">
        <v>7</v>
      </c>
      <c r="J4" s="1" t="s">
        <v>8</v>
      </c>
    </row>
    <row r="5" spans="1:10" ht="24.6" customHeight="1" x14ac:dyDescent="0.3">
      <c r="A5" s="35" t="s">
        <v>9</v>
      </c>
      <c r="B5" s="98"/>
      <c r="C5" s="98"/>
      <c r="D5" s="98"/>
      <c r="E5" s="98"/>
      <c r="F5" s="99"/>
    </row>
    <row r="6" spans="1:10" ht="24.6" customHeight="1" x14ac:dyDescent="0.35">
      <c r="A6" s="35" t="s">
        <v>10</v>
      </c>
      <c r="B6" s="34" t="s">
        <v>11</v>
      </c>
      <c r="C6" s="23" t="s">
        <v>2</v>
      </c>
      <c r="D6" s="32"/>
      <c r="E6" s="33" t="s">
        <v>12</v>
      </c>
      <c r="F6" s="23" t="s">
        <v>2</v>
      </c>
    </row>
    <row r="7" spans="1:10" ht="31.5" x14ac:dyDescent="0.25">
      <c r="A7" s="24" t="s">
        <v>13</v>
      </c>
      <c r="B7" s="25" t="s">
        <v>14</v>
      </c>
      <c r="C7" s="25" t="s">
        <v>15</v>
      </c>
      <c r="D7" s="100" t="s">
        <v>16</v>
      </c>
      <c r="E7" s="101"/>
      <c r="F7" s="26" t="s">
        <v>17</v>
      </c>
    </row>
    <row r="8" spans="1:10" ht="15.75" customHeight="1" x14ac:dyDescent="0.25">
      <c r="A8" s="59" t="s">
        <v>18</v>
      </c>
      <c r="B8" s="102"/>
      <c r="C8" s="103"/>
      <c r="D8" s="103"/>
      <c r="E8" s="104"/>
      <c r="F8" s="42"/>
    </row>
    <row r="9" spans="1:10" x14ac:dyDescent="0.25">
      <c r="A9" s="50" t="s">
        <v>19</v>
      </c>
      <c r="B9" s="72">
        <v>0</v>
      </c>
      <c r="C9" s="72">
        <v>0</v>
      </c>
      <c r="D9" s="91"/>
      <c r="E9" s="92"/>
      <c r="F9" s="36">
        <f>SUM(B9:C9)</f>
        <v>0</v>
      </c>
    </row>
    <row r="10" spans="1:10" x14ac:dyDescent="0.25">
      <c r="A10" s="3" t="s">
        <v>20</v>
      </c>
      <c r="B10" s="72">
        <v>0</v>
      </c>
      <c r="C10" s="72">
        <v>0</v>
      </c>
      <c r="D10" s="91"/>
      <c r="E10" s="92"/>
      <c r="F10" s="36">
        <f t="shared" ref="F10:F18" si="0">SUM(B10:C10)</f>
        <v>0</v>
      </c>
    </row>
    <row r="11" spans="1:10" x14ac:dyDescent="0.25">
      <c r="A11" s="3" t="s">
        <v>21</v>
      </c>
      <c r="B11" s="72">
        <v>0</v>
      </c>
      <c r="C11" s="72">
        <v>0</v>
      </c>
      <c r="D11" s="91"/>
      <c r="E11" s="92"/>
      <c r="F11" s="36">
        <f t="shared" si="0"/>
        <v>0</v>
      </c>
    </row>
    <row r="12" spans="1:10" x14ac:dyDescent="0.25">
      <c r="A12" s="3" t="s">
        <v>22</v>
      </c>
      <c r="B12" s="72">
        <v>0</v>
      </c>
      <c r="C12" s="72">
        <v>0</v>
      </c>
      <c r="D12" s="91"/>
      <c r="E12" s="92"/>
      <c r="F12" s="36">
        <f t="shared" si="0"/>
        <v>0</v>
      </c>
      <c r="G12" s="4"/>
    </row>
    <row r="13" spans="1:10" x14ac:dyDescent="0.25">
      <c r="A13" s="3" t="s">
        <v>22</v>
      </c>
      <c r="B13" s="72">
        <v>0</v>
      </c>
      <c r="C13" s="72">
        <v>0</v>
      </c>
      <c r="D13" s="91"/>
      <c r="E13" s="92"/>
      <c r="F13" s="36">
        <f t="shared" si="0"/>
        <v>0</v>
      </c>
      <c r="G13" s="4"/>
    </row>
    <row r="14" spans="1:10" x14ac:dyDescent="0.25">
      <c r="A14" s="3" t="s">
        <v>22</v>
      </c>
      <c r="B14" s="72">
        <v>0</v>
      </c>
      <c r="C14" s="72">
        <v>0</v>
      </c>
      <c r="D14" s="91"/>
      <c r="E14" s="92"/>
      <c r="F14" s="36">
        <f t="shared" si="0"/>
        <v>0</v>
      </c>
      <c r="G14" s="4"/>
    </row>
    <row r="15" spans="1:10" x14ac:dyDescent="0.25">
      <c r="A15" s="3" t="s">
        <v>22</v>
      </c>
      <c r="B15" s="72">
        <v>0</v>
      </c>
      <c r="C15" s="72">
        <v>0</v>
      </c>
      <c r="D15" s="5"/>
      <c r="E15" s="6"/>
      <c r="F15" s="36">
        <f t="shared" si="0"/>
        <v>0</v>
      </c>
      <c r="G15" s="4"/>
    </row>
    <row r="16" spans="1:10" x14ac:dyDescent="0.25">
      <c r="A16" s="3" t="s">
        <v>22</v>
      </c>
      <c r="B16" s="72">
        <v>0</v>
      </c>
      <c r="C16" s="72">
        <v>0</v>
      </c>
      <c r="D16" s="91"/>
      <c r="E16" s="92"/>
      <c r="F16" s="36">
        <f t="shared" si="0"/>
        <v>0</v>
      </c>
      <c r="G16" s="4"/>
    </row>
    <row r="17" spans="1:7" x14ac:dyDescent="0.25">
      <c r="A17" s="3" t="s">
        <v>22</v>
      </c>
      <c r="B17" s="72">
        <v>0</v>
      </c>
      <c r="C17" s="72">
        <v>0</v>
      </c>
      <c r="D17" s="91"/>
      <c r="E17" s="92"/>
      <c r="F17" s="36">
        <f t="shared" si="0"/>
        <v>0</v>
      </c>
      <c r="G17" s="4"/>
    </row>
    <row r="18" spans="1:7" x14ac:dyDescent="0.25">
      <c r="A18" s="3" t="s">
        <v>22</v>
      </c>
      <c r="B18" s="72">
        <v>0</v>
      </c>
      <c r="C18" s="72">
        <v>0</v>
      </c>
      <c r="D18" s="91"/>
      <c r="E18" s="92"/>
      <c r="F18" s="36">
        <f t="shared" si="0"/>
        <v>0</v>
      </c>
      <c r="G18" s="4"/>
    </row>
    <row r="19" spans="1:7" ht="18.75" x14ac:dyDescent="0.3">
      <c r="A19" s="63" t="s">
        <v>23</v>
      </c>
      <c r="B19" s="55"/>
      <c r="C19" s="56"/>
      <c r="D19" s="57"/>
      <c r="E19" s="57"/>
      <c r="F19" s="58"/>
      <c r="G19" s="4" t="s">
        <v>24</v>
      </c>
    </row>
    <row r="20" spans="1:7" x14ac:dyDescent="0.25">
      <c r="A20" s="44" t="s">
        <v>25</v>
      </c>
      <c r="B20" s="46">
        <f>SUM(B8:B19)</f>
        <v>0</v>
      </c>
      <c r="C20" s="46">
        <f>SUM(C8:C19)</f>
        <v>0</v>
      </c>
      <c r="D20" s="107"/>
      <c r="E20" s="108"/>
      <c r="F20" s="43">
        <f>SUM(F8:F19)</f>
        <v>0</v>
      </c>
      <c r="G20" s="7">
        <f>IFERROR(SUM($B$20:$E$20)-(SUM($F8:$F19)),"n/a")</f>
        <v>0</v>
      </c>
    </row>
    <row r="21" spans="1:7" ht="31.5" customHeight="1" x14ac:dyDescent="0.25">
      <c r="A21" s="51" t="s">
        <v>26</v>
      </c>
      <c r="B21" s="73">
        <f>(B20*$B$57)</f>
        <v>0</v>
      </c>
      <c r="C21" s="73">
        <f>(C20*$B$57)</f>
        <v>0</v>
      </c>
      <c r="D21" s="109"/>
      <c r="E21" s="110"/>
      <c r="F21" s="36">
        <f>SUM(B21:C21)</f>
        <v>0</v>
      </c>
      <c r="G21" s="7">
        <f>IFERROR(ROUND(SUM($B$21+$C$21),0)-ROUND(SUM($F8:$F19)*$B$57,0),"n/a")</f>
        <v>0</v>
      </c>
    </row>
    <row r="22" spans="1:7" x14ac:dyDescent="0.25">
      <c r="A22" s="60" t="s">
        <v>27</v>
      </c>
      <c r="B22" s="72">
        <v>0</v>
      </c>
      <c r="C22" s="72">
        <v>0</v>
      </c>
      <c r="D22" s="91"/>
      <c r="E22" s="92"/>
      <c r="F22" s="36">
        <f>SUM(B22:C22)</f>
        <v>0</v>
      </c>
      <c r="G22" s="4" t="s">
        <v>28</v>
      </c>
    </row>
    <row r="23" spans="1:7" x14ac:dyDescent="0.25">
      <c r="A23" s="3" t="s">
        <v>29</v>
      </c>
      <c r="B23" s="72">
        <v>0</v>
      </c>
      <c r="C23" s="72">
        <v>0</v>
      </c>
      <c r="D23" s="91"/>
      <c r="E23" s="92"/>
      <c r="F23" s="36">
        <f>SUM(B23:C23)</f>
        <v>0</v>
      </c>
      <c r="G23" s="4"/>
    </row>
    <row r="24" spans="1:7" ht="30" x14ac:dyDescent="0.25">
      <c r="A24" s="60" t="s">
        <v>30</v>
      </c>
      <c r="B24" s="72">
        <v>0</v>
      </c>
      <c r="C24" s="72">
        <v>0</v>
      </c>
      <c r="D24" s="91"/>
      <c r="E24" s="92"/>
      <c r="F24" s="36">
        <f t="shared" ref="F24:F32" si="1">SUM(B24:C24)</f>
        <v>0</v>
      </c>
    </row>
    <row r="25" spans="1:7" x14ac:dyDescent="0.25">
      <c r="A25" s="3" t="s">
        <v>31</v>
      </c>
      <c r="B25" s="72">
        <v>0</v>
      </c>
      <c r="C25" s="72">
        <v>0</v>
      </c>
      <c r="D25" s="91"/>
      <c r="E25" s="92"/>
      <c r="F25" s="36">
        <f t="shared" si="1"/>
        <v>0</v>
      </c>
    </row>
    <row r="26" spans="1:7" x14ac:dyDescent="0.25">
      <c r="A26" s="60" t="s">
        <v>32</v>
      </c>
      <c r="B26" s="72">
        <v>0</v>
      </c>
      <c r="C26" s="72">
        <v>0</v>
      </c>
      <c r="D26" s="91"/>
      <c r="E26" s="92"/>
      <c r="F26" s="36">
        <f t="shared" si="1"/>
        <v>0</v>
      </c>
    </row>
    <row r="27" spans="1:7" x14ac:dyDescent="0.25">
      <c r="A27" s="8" t="s">
        <v>33</v>
      </c>
      <c r="B27" s="72">
        <v>0</v>
      </c>
      <c r="C27" s="72">
        <v>0</v>
      </c>
      <c r="D27" s="91"/>
      <c r="E27" s="92"/>
      <c r="F27" s="36">
        <f t="shared" si="1"/>
        <v>0</v>
      </c>
    </row>
    <row r="28" spans="1:7" x14ac:dyDescent="0.25">
      <c r="A28" s="61" t="s">
        <v>34</v>
      </c>
      <c r="B28" s="72">
        <v>0</v>
      </c>
      <c r="C28" s="72">
        <v>0</v>
      </c>
      <c r="D28" s="91"/>
      <c r="E28" s="92"/>
      <c r="F28" s="36">
        <f t="shared" si="1"/>
        <v>0</v>
      </c>
    </row>
    <row r="29" spans="1:7" x14ac:dyDescent="0.25">
      <c r="A29" s="8" t="s">
        <v>35</v>
      </c>
      <c r="B29" s="72">
        <v>0</v>
      </c>
      <c r="C29" s="72">
        <v>0</v>
      </c>
      <c r="D29" s="91"/>
      <c r="E29" s="92"/>
      <c r="F29" s="36">
        <f t="shared" si="1"/>
        <v>0</v>
      </c>
    </row>
    <row r="30" spans="1:7" x14ac:dyDescent="0.25">
      <c r="A30" s="61" t="s">
        <v>36</v>
      </c>
      <c r="B30" s="72">
        <v>0</v>
      </c>
      <c r="C30" s="72">
        <v>0</v>
      </c>
      <c r="D30" s="91"/>
      <c r="E30" s="92"/>
      <c r="F30" s="36">
        <f t="shared" si="1"/>
        <v>0</v>
      </c>
    </row>
    <row r="31" spans="1:7" x14ac:dyDescent="0.25">
      <c r="A31" s="8" t="s">
        <v>37</v>
      </c>
      <c r="B31" s="72">
        <v>0</v>
      </c>
      <c r="C31" s="72">
        <v>0</v>
      </c>
      <c r="D31" s="91"/>
      <c r="E31" s="92"/>
      <c r="F31" s="36">
        <f>SUM(B31:C31)</f>
        <v>0</v>
      </c>
    </row>
    <row r="32" spans="1:7" x14ac:dyDescent="0.25">
      <c r="A32" s="8" t="s">
        <v>38</v>
      </c>
      <c r="B32" s="72">
        <v>0</v>
      </c>
      <c r="C32" s="72">
        <v>0</v>
      </c>
      <c r="D32" s="91"/>
      <c r="E32" s="92"/>
      <c r="F32" s="36">
        <f t="shared" si="1"/>
        <v>0</v>
      </c>
    </row>
    <row r="33" spans="1:7" x14ac:dyDescent="0.25">
      <c r="A33" s="8" t="s">
        <v>39</v>
      </c>
      <c r="B33" s="72">
        <v>0</v>
      </c>
      <c r="C33" s="72">
        <v>0</v>
      </c>
      <c r="D33" s="91"/>
      <c r="E33" s="92"/>
      <c r="F33" s="36">
        <f>SUM(B33:C33)</f>
        <v>0</v>
      </c>
      <c r="G33" s="4"/>
    </row>
    <row r="34" spans="1:7" ht="18.75" x14ac:dyDescent="0.3">
      <c r="A34" s="63" t="s">
        <v>23</v>
      </c>
      <c r="B34" s="74"/>
      <c r="C34" s="75"/>
      <c r="D34" s="57"/>
      <c r="E34" s="57"/>
      <c r="F34" s="58"/>
      <c r="G34" s="4" t="s">
        <v>40</v>
      </c>
    </row>
    <row r="35" spans="1:7" ht="15.75" thickBot="1" x14ac:dyDescent="0.3">
      <c r="A35" s="52" t="s">
        <v>41</v>
      </c>
      <c r="B35" s="76">
        <f>SUM(B20:B34)</f>
        <v>0</v>
      </c>
      <c r="C35" s="76">
        <f>SUM(C20:C34)</f>
        <v>0</v>
      </c>
      <c r="D35" s="113"/>
      <c r="E35" s="114"/>
      <c r="F35" s="28">
        <f>SUM(F20:F34)</f>
        <v>0</v>
      </c>
      <c r="G35" s="7">
        <f>IFERROR(SUM($B$35:$C$35)-(SUM($F20:$F34)),"n/a")</f>
        <v>0</v>
      </c>
    </row>
    <row r="36" spans="1:7" ht="15.75" thickBot="1" x14ac:dyDescent="0.3">
      <c r="A36" s="53" t="s">
        <v>42</v>
      </c>
      <c r="B36" s="72">
        <v>0</v>
      </c>
      <c r="C36" s="72">
        <v>0</v>
      </c>
      <c r="D36" s="111"/>
      <c r="E36" s="112"/>
      <c r="F36" s="36">
        <f>SUM(B36:C36)</f>
        <v>0</v>
      </c>
    </row>
    <row r="37" spans="1:7" ht="15.75" thickBot="1" x14ac:dyDescent="0.3">
      <c r="A37" s="54" t="s">
        <v>43</v>
      </c>
      <c r="B37" s="77">
        <f>SUM(B35:B36)</f>
        <v>0</v>
      </c>
      <c r="C37" s="77">
        <f>SUM(C35:C36)</f>
        <v>0</v>
      </c>
      <c r="D37" s="117"/>
      <c r="E37" s="118"/>
      <c r="F37" s="41">
        <f>SUM(F35:F36)</f>
        <v>0</v>
      </c>
    </row>
    <row r="38" spans="1:7" ht="15.75" thickBot="1" x14ac:dyDescent="0.3">
      <c r="A38" s="65" t="s">
        <v>44</v>
      </c>
      <c r="B38" s="72">
        <v>0</v>
      </c>
      <c r="C38" s="72">
        <v>0</v>
      </c>
      <c r="D38" s="111"/>
      <c r="E38" s="112"/>
      <c r="F38" s="36">
        <f>SUM(B38:C38)</f>
        <v>0</v>
      </c>
    </row>
    <row r="39" spans="1:7" ht="15.75" thickBot="1" x14ac:dyDescent="0.3">
      <c r="A39" s="54" t="s">
        <v>45</v>
      </c>
      <c r="B39" s="78">
        <f>SUM(B37:B38)</f>
        <v>0</v>
      </c>
      <c r="C39" s="78">
        <f>SUM(C37:C38)</f>
        <v>0</v>
      </c>
      <c r="D39" s="117"/>
      <c r="E39" s="118"/>
      <c r="F39" s="40">
        <f>SUM(F37:F38)</f>
        <v>0</v>
      </c>
    </row>
    <row r="40" spans="1:7" ht="15.75" customHeight="1" thickBot="1" x14ac:dyDescent="0.3">
      <c r="A40" s="10"/>
    </row>
    <row r="41" spans="1:7" ht="31.5" customHeight="1" thickBot="1" x14ac:dyDescent="0.3">
      <c r="A41" s="29" t="s">
        <v>46</v>
      </c>
    </row>
    <row r="42" spans="1:7" ht="19.149999999999999" customHeight="1" x14ac:dyDescent="0.25">
      <c r="A42" s="37" t="s">
        <v>47</v>
      </c>
      <c r="B42" s="38">
        <f>$B$54</f>
        <v>0.25</v>
      </c>
      <c r="C42" s="38">
        <f>$B$54</f>
        <v>0.25</v>
      </c>
      <c r="D42" s="119"/>
      <c r="E42" s="120"/>
      <c r="F42" s="39">
        <f>$B$54</f>
        <v>0.25</v>
      </c>
    </row>
    <row r="43" spans="1:7" ht="25.15" customHeight="1" x14ac:dyDescent="0.25">
      <c r="A43" s="30" t="s">
        <v>48</v>
      </c>
      <c r="B43" s="85">
        <f>$B$35*$B$42</f>
        <v>0</v>
      </c>
      <c r="C43" s="85">
        <f>$C$35*$C$42</f>
        <v>0</v>
      </c>
      <c r="D43" s="121"/>
      <c r="E43" s="122"/>
      <c r="F43" s="88">
        <f>$F$35*$F$42</f>
        <v>0</v>
      </c>
    </row>
    <row r="44" spans="1:7" ht="15.75" customHeight="1" x14ac:dyDescent="0.25">
      <c r="A44" s="62" t="s">
        <v>49</v>
      </c>
      <c r="B44" s="72">
        <v>0</v>
      </c>
      <c r="C44" s="72">
        <v>0</v>
      </c>
      <c r="D44" s="66"/>
      <c r="E44" s="67"/>
      <c r="F44" s="36">
        <f t="shared" ref="F44:F47" si="2">SUM(B44:E44)</f>
        <v>0</v>
      </c>
    </row>
    <row r="45" spans="1:7" ht="30" x14ac:dyDescent="0.25">
      <c r="A45" s="62" t="s">
        <v>50</v>
      </c>
      <c r="B45" s="72"/>
      <c r="C45" s="72">
        <v>0</v>
      </c>
      <c r="D45" s="66"/>
      <c r="E45" s="67"/>
      <c r="F45" s="36">
        <f t="shared" si="2"/>
        <v>0</v>
      </c>
    </row>
    <row r="46" spans="1:7" ht="15.75" customHeight="1" x14ac:dyDescent="0.25">
      <c r="A46" s="9" t="s">
        <v>51</v>
      </c>
      <c r="B46" s="72">
        <v>0</v>
      </c>
      <c r="C46" s="72">
        <v>0</v>
      </c>
      <c r="D46" s="66"/>
      <c r="E46" s="67"/>
      <c r="F46" s="36">
        <f t="shared" si="2"/>
        <v>0</v>
      </c>
    </row>
    <row r="47" spans="1:7" ht="15.75" customHeight="1" x14ac:dyDescent="0.25">
      <c r="A47" s="22" t="s">
        <v>52</v>
      </c>
      <c r="B47" s="72">
        <v>0</v>
      </c>
      <c r="C47" s="72">
        <v>0</v>
      </c>
      <c r="D47" s="66"/>
      <c r="E47" s="67"/>
      <c r="F47" s="36">
        <f t="shared" si="2"/>
        <v>0</v>
      </c>
    </row>
    <row r="48" spans="1:7" ht="15.75" customHeight="1" x14ac:dyDescent="0.25">
      <c r="A48" s="22" t="s">
        <v>53</v>
      </c>
      <c r="B48" s="72">
        <v>0</v>
      </c>
      <c r="C48" s="72">
        <v>0</v>
      </c>
      <c r="D48" s="125"/>
      <c r="E48" s="126"/>
      <c r="F48" s="36">
        <f>SUM(B48:E48)</f>
        <v>0</v>
      </c>
    </row>
    <row r="49" spans="1:11" ht="15.75" hidden="1" customHeight="1" x14ac:dyDescent="0.25">
      <c r="A49" s="9"/>
      <c r="B49" s="79"/>
      <c r="C49" s="79"/>
      <c r="D49" s="68"/>
      <c r="E49" s="69"/>
      <c r="F49" s="36">
        <f>SUM(B49:E49)</f>
        <v>0</v>
      </c>
    </row>
    <row r="50" spans="1:11" ht="15.75" customHeight="1" x14ac:dyDescent="0.25">
      <c r="A50" s="47" t="s">
        <v>54</v>
      </c>
      <c r="B50" s="73">
        <f>+B35-SUM(B43:B49)</f>
        <v>0</v>
      </c>
      <c r="C50" s="73">
        <f>+C35-SUM(C43:C49)</f>
        <v>0</v>
      </c>
      <c r="D50" s="123" t="s">
        <v>55</v>
      </c>
      <c r="E50" s="124"/>
      <c r="F50" s="36">
        <f>SUM(B50:E50)</f>
        <v>0</v>
      </c>
    </row>
    <row r="51" spans="1:11" ht="15.75" customHeight="1" thickBot="1" x14ac:dyDescent="0.35">
      <c r="A51" s="63" t="s">
        <v>23</v>
      </c>
      <c r="B51" s="80"/>
      <c r="C51" s="81"/>
      <c r="D51" s="70"/>
      <c r="E51" s="70"/>
      <c r="F51" s="82"/>
      <c r="G51" s="4" t="s">
        <v>56</v>
      </c>
    </row>
    <row r="52" spans="1:11" ht="23.25" customHeight="1" x14ac:dyDescent="0.25">
      <c r="A52" s="27" t="s">
        <v>57</v>
      </c>
      <c r="B52" s="84">
        <f>SUM($B$43:$B$51)</f>
        <v>0</v>
      </c>
      <c r="C52" s="84">
        <f>SUM($C$43:$C$51)</f>
        <v>0</v>
      </c>
      <c r="D52" s="127"/>
      <c r="E52" s="128"/>
      <c r="F52" s="84">
        <f>SUM($F$43:$F$51)</f>
        <v>0</v>
      </c>
      <c r="G52" s="7">
        <f>IFERROR(SUM($B$35:$C$35)-(SUM($F43:$F51)),"n/a")</f>
        <v>0</v>
      </c>
    </row>
    <row r="53" spans="1:11" ht="15.75" customHeight="1" x14ac:dyDescent="0.25">
      <c r="C53" s="11"/>
      <c r="D53" s="12"/>
    </row>
    <row r="54" spans="1:11" ht="15.75" customHeight="1" x14ac:dyDescent="0.25">
      <c r="A54" s="13" t="s">
        <v>58</v>
      </c>
      <c r="B54" s="45">
        <v>0.25</v>
      </c>
      <c r="C54" s="130" t="s">
        <v>59</v>
      </c>
      <c r="D54" s="131"/>
      <c r="E54" s="132"/>
      <c r="F54" s="14" t="str">
        <f>IFERROR($F$21/($F$37-$F$21),"n/a")</f>
        <v>n/a</v>
      </c>
      <c r="G54" s="86" t="s">
        <v>60</v>
      </c>
      <c r="K54" s="71"/>
    </row>
    <row r="55" spans="1:11" ht="15.75" customHeight="1" x14ac:dyDescent="0.25">
      <c r="A55" s="15"/>
      <c r="B55" s="16"/>
      <c r="C55" s="129" t="s">
        <v>61</v>
      </c>
      <c r="D55" s="129"/>
      <c r="E55" s="129"/>
      <c r="F55" s="83">
        <v>0.15</v>
      </c>
    </row>
    <row r="56" spans="1:11" ht="7.5" customHeight="1" x14ac:dyDescent="0.25">
      <c r="A56" s="15"/>
      <c r="B56" s="16"/>
      <c r="C56" s="64"/>
      <c r="D56" s="64"/>
      <c r="E56" s="64"/>
      <c r="F56" s="64"/>
    </row>
    <row r="57" spans="1:11" ht="15.75" customHeight="1" x14ac:dyDescent="0.25">
      <c r="A57" s="13" t="s">
        <v>62</v>
      </c>
      <c r="B57" s="45">
        <v>0.25</v>
      </c>
      <c r="C57" s="17"/>
      <c r="D57" s="17"/>
      <c r="E57" s="18" t="s">
        <v>63</v>
      </c>
      <c r="F57" s="19" t="str">
        <f>IFERROR((SUM($F43:$F$47)/$F$35),"n/a")</f>
        <v>n/a</v>
      </c>
      <c r="G57" s="86" t="s">
        <v>60</v>
      </c>
    </row>
    <row r="58" spans="1:11" ht="15.75" customHeight="1" x14ac:dyDescent="0.25">
      <c r="C58" s="129" t="s">
        <v>64</v>
      </c>
      <c r="D58" s="129"/>
      <c r="E58" s="129"/>
      <c r="F58" s="87">
        <f>IF($B$4="Private or NFP Entity",0.75,IF($B$4="Academic Entity",1,"TBD"))</f>
        <v>0.75</v>
      </c>
    </row>
    <row r="59" spans="1:11" ht="15.75" customHeight="1" x14ac:dyDescent="0.25">
      <c r="A59" s="20" t="s">
        <v>65</v>
      </c>
      <c r="B59" s="21"/>
    </row>
    <row r="60" spans="1:11" ht="31.15" customHeight="1" x14ac:dyDescent="0.25">
      <c r="A60" s="115" t="s">
        <v>66</v>
      </c>
      <c r="B60" s="116"/>
      <c r="C60" s="116"/>
      <c r="D60" s="116"/>
      <c r="E60" s="116"/>
      <c r="F60" s="116"/>
    </row>
    <row r="61" spans="1:11" ht="31.15" customHeight="1" x14ac:dyDescent="0.25">
      <c r="A61" s="115" t="s">
        <v>67</v>
      </c>
      <c r="B61" s="116"/>
      <c r="C61" s="116"/>
      <c r="D61" s="116"/>
      <c r="E61" s="116"/>
      <c r="F61" s="116"/>
    </row>
    <row r="62" spans="1:11" ht="30.75" customHeight="1" x14ac:dyDescent="0.25">
      <c r="A62" s="115" t="s">
        <v>68</v>
      </c>
      <c r="B62" s="116"/>
      <c r="C62" s="116"/>
      <c r="D62" s="116"/>
      <c r="E62" s="116"/>
      <c r="F62" s="116"/>
    </row>
    <row r="63" spans="1:11" ht="15.75" customHeight="1" x14ac:dyDescent="0.25">
      <c r="A63" s="134" t="s">
        <v>69</v>
      </c>
      <c r="B63" s="135"/>
      <c r="C63" s="135"/>
      <c r="D63" s="135"/>
      <c r="E63" s="135"/>
      <c r="F63" s="135"/>
    </row>
    <row r="64" spans="1:11" x14ac:dyDescent="0.25">
      <c r="A64" s="134" t="s">
        <v>70</v>
      </c>
      <c r="B64" s="136"/>
      <c r="C64" s="136"/>
      <c r="D64" s="136"/>
      <c r="E64" s="136"/>
      <c r="F64" s="136"/>
    </row>
    <row r="65" spans="1:6" ht="30.75" customHeight="1" x14ac:dyDescent="0.25">
      <c r="A65" s="133" t="s">
        <v>71</v>
      </c>
      <c r="B65" s="137"/>
      <c r="C65" s="137"/>
      <c r="D65" s="137"/>
      <c r="E65" s="137"/>
      <c r="F65" s="137"/>
    </row>
    <row r="66" spans="1:6" ht="15.75" customHeight="1" x14ac:dyDescent="0.25">
      <c r="A66" s="135" t="s">
        <v>72</v>
      </c>
      <c r="B66" s="136"/>
      <c r="C66" s="136"/>
      <c r="D66" s="136"/>
      <c r="E66" s="136"/>
      <c r="F66" s="136"/>
    </row>
    <row r="67" spans="1:6" ht="15.75" customHeight="1" x14ac:dyDescent="0.25">
      <c r="A67" s="135" t="s">
        <v>73</v>
      </c>
      <c r="B67" s="136"/>
      <c r="C67" s="136"/>
      <c r="D67" s="136"/>
      <c r="E67" s="136"/>
      <c r="F67" s="136"/>
    </row>
    <row r="68" spans="1:6" ht="31.5" customHeight="1" x14ac:dyDescent="0.25">
      <c r="A68" s="115" t="s">
        <v>74</v>
      </c>
      <c r="B68" s="115"/>
      <c r="C68" s="115"/>
      <c r="D68" s="115"/>
      <c r="E68" s="115"/>
      <c r="F68" s="115"/>
    </row>
    <row r="69" spans="1:6" ht="67.5" customHeight="1" x14ac:dyDescent="0.25">
      <c r="A69" s="133" t="s">
        <v>75</v>
      </c>
      <c r="B69" s="133"/>
      <c r="C69" s="133"/>
      <c r="D69" s="133"/>
      <c r="E69" s="133"/>
      <c r="F69" s="133"/>
    </row>
    <row r="70" spans="1:6" ht="15.75" customHeight="1" x14ac:dyDescent="0.25"/>
    <row r="71" spans="1:6" ht="15.75" customHeight="1" x14ac:dyDescent="0.25"/>
    <row r="72" spans="1:6" ht="15.75" customHeight="1" x14ac:dyDescent="0.25"/>
    <row r="73" spans="1:6" ht="15.75" customHeight="1" x14ac:dyDescent="0.25"/>
    <row r="74" spans="1:6" ht="15.75" customHeight="1" x14ac:dyDescent="0.25"/>
    <row r="75" spans="1:6" ht="15.75" customHeight="1" x14ac:dyDescent="0.25"/>
    <row r="76" spans="1:6" ht="15.75" customHeight="1" x14ac:dyDescent="0.25"/>
    <row r="77" spans="1:6" ht="15.75" customHeight="1" x14ac:dyDescent="0.25"/>
    <row r="78" spans="1:6" ht="15.75" customHeight="1" x14ac:dyDescent="0.25"/>
    <row r="79" spans="1:6" ht="15.75" customHeight="1" x14ac:dyDescent="0.25"/>
    <row r="80" spans="1: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sheetData>
  <mergeCells count="53">
    <mergeCell ref="A68:F68"/>
    <mergeCell ref="A69:F69"/>
    <mergeCell ref="A63:F63"/>
    <mergeCell ref="A64:F64"/>
    <mergeCell ref="A65:F65"/>
    <mergeCell ref="A66:F66"/>
    <mergeCell ref="A67:F67"/>
    <mergeCell ref="A62:F62"/>
    <mergeCell ref="D37:E37"/>
    <mergeCell ref="D38:E38"/>
    <mergeCell ref="D39:E39"/>
    <mergeCell ref="D42:E42"/>
    <mergeCell ref="D43:E43"/>
    <mergeCell ref="D50:E50"/>
    <mergeCell ref="D48:E48"/>
    <mergeCell ref="D52:E52"/>
    <mergeCell ref="C58:E58"/>
    <mergeCell ref="A60:F60"/>
    <mergeCell ref="A61:F61"/>
    <mergeCell ref="C55:E55"/>
    <mergeCell ref="C54:E54"/>
    <mergeCell ref="D36:E36"/>
    <mergeCell ref="D24:E24"/>
    <mergeCell ref="D25:E25"/>
    <mergeCell ref="D26:E26"/>
    <mergeCell ref="D27:E27"/>
    <mergeCell ref="D28:E28"/>
    <mergeCell ref="D29:E29"/>
    <mergeCell ref="D30:E30"/>
    <mergeCell ref="D31:E31"/>
    <mergeCell ref="D32:E32"/>
    <mergeCell ref="D33:E33"/>
    <mergeCell ref="D35:E35"/>
    <mergeCell ref="D23:E23"/>
    <mergeCell ref="D10:E10"/>
    <mergeCell ref="D11:E11"/>
    <mergeCell ref="D12:E12"/>
    <mergeCell ref="D13:E13"/>
    <mergeCell ref="D14:E14"/>
    <mergeCell ref="D16:E16"/>
    <mergeCell ref="D17:E17"/>
    <mergeCell ref="D18:E18"/>
    <mergeCell ref="D20:E20"/>
    <mergeCell ref="D21:E21"/>
    <mergeCell ref="D22:E22"/>
    <mergeCell ref="B1:F1"/>
    <mergeCell ref="D9:E9"/>
    <mergeCell ref="B3:F3"/>
    <mergeCell ref="B4:F4"/>
    <mergeCell ref="B5:F5"/>
    <mergeCell ref="D7:E7"/>
    <mergeCell ref="B8:E8"/>
    <mergeCell ref="B2:C2"/>
  </mergeCells>
  <conditionalFormatting sqref="D52">
    <cfRule type="cellIs" dxfId="15" priority="22" operator="notEqual">
      <formula>$D$39</formula>
    </cfRule>
  </conditionalFormatting>
  <conditionalFormatting sqref="F54">
    <cfRule type="cellIs" dxfId="14" priority="21" operator="equal">
      <formula>"n/a"</formula>
    </cfRule>
    <cfRule type="cellIs" dxfId="13" priority="26" operator="lessThanOrEqual">
      <formula>0.15</formula>
    </cfRule>
    <cfRule type="cellIs" dxfId="12" priority="27" operator="greaterThan">
      <formula>0.15</formula>
    </cfRule>
  </conditionalFormatting>
  <conditionalFormatting sqref="F57">
    <cfRule type="cellIs" dxfId="11" priority="16" operator="lessThanOrEqual">
      <formula>$F$58</formula>
    </cfRule>
    <cfRule type="cellIs" dxfId="10" priority="24" operator="greaterThan">
      <formula>$F$58</formula>
    </cfRule>
    <cfRule type="cellIs" dxfId="9" priority="25" operator="equal">
      <formula>"n/a"</formula>
    </cfRule>
  </conditionalFormatting>
  <conditionalFormatting sqref="G20:G21">
    <cfRule type="cellIs" dxfId="8" priority="9" operator="equal">
      <formula>"n/a"</formula>
    </cfRule>
    <cfRule type="cellIs" dxfId="7" priority="10" operator="equal">
      <formula>0</formula>
    </cfRule>
    <cfRule type="cellIs" dxfId="6" priority="11" operator="notEqual">
      <formula>0</formula>
    </cfRule>
  </conditionalFormatting>
  <conditionalFormatting sqref="G35">
    <cfRule type="cellIs" dxfId="5" priority="12" operator="equal">
      <formula>"n/a"</formula>
    </cfRule>
    <cfRule type="cellIs" dxfId="4" priority="13" operator="equal">
      <formula>0</formula>
    </cfRule>
    <cfRule type="cellIs" dxfId="3" priority="14" operator="notEqual">
      <formula>0</formula>
    </cfRule>
  </conditionalFormatting>
  <conditionalFormatting sqref="G52">
    <cfRule type="cellIs" dxfId="2" priority="6" operator="equal">
      <formula>"n/a"</formula>
    </cfRule>
    <cfRule type="cellIs" dxfId="1" priority="7" operator="equal">
      <formula>0</formula>
    </cfRule>
    <cfRule type="cellIs" dxfId="0" priority="8" operator="notEqual">
      <formula>0</formula>
    </cfRule>
  </conditionalFormatting>
  <dataValidations count="1">
    <dataValidation type="list" allowBlank="1" showInputMessage="1" showErrorMessage="1" errorTitle="Please Choose from the Dropdown " promptTitle="Choose Category from Dropdown" prompt="Choose Category" sqref="B4:F4" xr:uid="{C3CCE608-3245-4ECA-B074-FA04E3C9FE7C}">
      <formula1>$J$3:$J$4</formula1>
    </dataValidation>
  </dataValidations>
  <pageMargins left="0.35" right="0.4" top="0.57999999999999996" bottom="0.52" header="0" footer="0"/>
  <pageSetup scale="6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5ee4f4-e226-4a9b-9be6-243ce424b2f8">
      <Terms xmlns="http://schemas.microsoft.com/office/infopath/2007/PartnerControls"/>
    </lcf76f155ced4ddcb4097134ff3c332f>
    <TaxCatchAll xmlns="029d4132-b471-43a3-95c1-865480bea7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50FE6B9EE05F44838345515C11C08A" ma:contentTypeVersion="17" ma:contentTypeDescription="Create a new document." ma:contentTypeScope="" ma:versionID="ef33f5c98d84d6fb0ba2dc75863bf653">
  <xsd:schema xmlns:xsd="http://www.w3.org/2001/XMLSchema" xmlns:xs="http://www.w3.org/2001/XMLSchema" xmlns:p="http://schemas.microsoft.com/office/2006/metadata/properties" xmlns:ns2="b15ee4f4-e226-4a9b-9be6-243ce424b2f8" xmlns:ns3="029d4132-b471-43a3-95c1-865480bea72f" targetNamespace="http://schemas.microsoft.com/office/2006/metadata/properties" ma:root="true" ma:fieldsID="80688675bcdf2dedb95cc39a4d0099bf" ns2:_="" ns3:_="">
    <xsd:import namespace="b15ee4f4-e226-4a9b-9be6-243ce424b2f8"/>
    <xsd:import namespace="029d4132-b471-43a3-95c1-865480bea7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e4f4-e226-4a9b-9be6-243ce424b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9eabf-b3d4-4d2f-af3b-a6efbf6888e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9d4132-b471-43a3-95c1-865480bea7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974067-2eab-449e-84a2-cf27ed2848f4}" ma:internalName="TaxCatchAll" ma:showField="CatchAllData" ma:web="029d4132-b471-43a3-95c1-865480bea7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47EFD1-48D3-43EB-9F8D-3C6C9D21F4BD}">
  <ds:schemaRefs>
    <ds:schemaRef ds:uri="http://schemas.microsoft.com/office/2006/metadata/properties"/>
    <ds:schemaRef ds:uri="http://schemas.microsoft.com/office/infopath/2007/PartnerControls"/>
    <ds:schemaRef ds:uri="b15ee4f4-e226-4a9b-9be6-243ce424b2f8"/>
    <ds:schemaRef ds:uri="029d4132-b471-43a3-95c1-865480bea72f"/>
  </ds:schemaRefs>
</ds:datastoreItem>
</file>

<file path=customXml/itemProps2.xml><?xml version="1.0" encoding="utf-8"?>
<ds:datastoreItem xmlns:ds="http://schemas.openxmlformats.org/officeDocument/2006/customXml" ds:itemID="{32C8E532-CC13-4065-96A2-35D8C6A0B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e4f4-e226-4a9b-9be6-243ce424b2f8"/>
    <ds:schemaRef ds:uri="029d4132-b471-43a3-95c1-865480bea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2752F0-FF2A-4FAF-A28A-3784D01F49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Eligible Project-Template Final</vt:lpstr>
      <vt:lpstr>'Eligible Project-Template Final'!Print_Area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Schwark</dc:creator>
  <cp:keywords/>
  <dc:description/>
  <cp:lastModifiedBy>Amanda Maxwell</cp:lastModifiedBy>
  <cp:revision/>
  <dcterms:created xsi:type="dcterms:W3CDTF">2025-09-22T16:56:39Z</dcterms:created>
  <dcterms:modified xsi:type="dcterms:W3CDTF">2025-10-02T16:38:38Z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0x010100BD50FE6B9EE05F44838345515C11C08A</vt:lpwstr>
  </property>
  <property fmtid="{D5CDD505-2E9C-101B-9397-08002B2CF9AE}" pid="3" name="MediaServiceImageTags">
    <vt:lpwstr/>
  </property>
</Properties>
</file>